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71" documentId="13_ncr:1_{F6CB121F-512D-4AA6-A0C1-0FB36C537598}" xr6:coauthVersionLast="47" xr6:coauthVersionMax="47" xr10:uidLastSave="{675C919C-7A1A-4FB0-96BD-E47B00D80A1C}"/>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<sst xmlns="http://schemas.openxmlformats.org/spreadsheetml/2006/main" count="180274" uniqueCount="39122">
  <si>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</si>
  <si>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</si>
  <si>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</si>
  <si>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</si>
  <si>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</si>
  <si>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</si>
  <si>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</si>
  <si>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</si>
  <si>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</si>
  <si>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</si>
  <si>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</si>
  <si>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</si>
  <si>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</si>
  <si>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</si>
  <si>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</si>
  <si>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</si>
  <si>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</si>
  <si>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</si>
  <si>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</si>
  <si>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</si>
  <si>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</si>
  <si>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</si>
  <si>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</si>
  <si>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</si>
  <si>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</si>
  <si>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</si>
  <si>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</si>
  <si>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</si>
  <si>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</si>
  <si>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</si>
  <si>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</si>
  <si>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</si>
  <si>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</si>
  <si>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</si>
  <si>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</si>
  <si>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</si>
  <si>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</si>
  <si>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</si>
  <si>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</si>
  <si>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</si>
  <si>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</si>
  <si>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</si>
  <si>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</si>
  <si>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</si>
  <si>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</si>
  <si>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</si>
  <si>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</si>
  <si>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</si>
  <si>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</si>
  <si>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</si>
  <si>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</si>
  <si>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</si>
  <si>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</si>
  <si>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</si>
  <si>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</si>
  <si>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</si>
  <si>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</si>
  <si>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</si>
  <si>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</si>
  <si>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</si>
  <si>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</si>
  <si>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</si>
  <si>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</si>
  <si>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</si>
  <si>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</si>
  <si>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</si>
  <si>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</si>
  <si>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</si>
  <si>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</si>
  <si>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</si>
  <si>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</si>
  <si>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</si>
  <si>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</si>
  <si>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</si>
  <si>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</si>
  <si>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</si>
  <si>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</si>
  <si>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</si>
  <si>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</si>
  <si>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</si>
  <si>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</si>
  <si>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</si>
  <si>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</si>
  <si>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</si>
  <si>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</si>
  <si>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</si>
  <si>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</si>
  <si>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</si>
  <si>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</si>
  <si>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</si>
  <si>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</si>
  <si>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</si>
  <si>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</si>
  <si>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</si>
  <si>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</si>
  <si>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</si>
  <si>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</si>
  <si>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</si>
  <si>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</si>
  <si>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</si>
  <si>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</si>
  <si>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</si>
  <si>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</si>
  <si>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</si>
  <si>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</si>
  <si>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</si>
  <si>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</si>
  <si>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</si>
  <si>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</si>
  <si>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</si>
  <si>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</si>
  <si>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</si>
  <si>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</si>
  <si>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</si>
  <si>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</si>
  <si>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</si>
  <si>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</si>
  <si>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</si>
  <si>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</si>
  <si>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</si>
  <si>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</si>
  <si>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</si>
  <si>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</si>
  <si>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</si>
  <si>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</si>
  <si>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</si>
  <si>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</si>
  <si>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</si>
  <si>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</si>
  <si>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</si>
  <si>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</si>
  <si>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</si>
  <si>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</si>
  <si>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</si>
  <si>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</si>
  <si>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</si>
  <si>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</si>
  <si>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</si>
  <si>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</si>
  <si>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</si>
  <si>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</si>
  <si>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</si>
  <si>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</si>
  <si>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</si>
  <si>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</si>
  <si>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</si>
  <si>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</si>
  <si>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</si>
  <si>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</si>
  <si>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</si>
  <si>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</si>
  <si>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</si>
  <si>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</si>
  <si>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</si>
  <si>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</si>
  <si>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</si>
  <si>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</si>
  <si>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</si>
  <si>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</si>
  <si>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</si>
  <si>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</si>
  <si>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</si>
  <si>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</si>
  <si>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</si>
  <si>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</si>
  <si>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</si>
  <si>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</si>
  <si>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</si>
  <si>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</si>
  <si>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</si>
  <si>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</si>
  <si>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</si>
  <si>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</si>
  <si>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</si>
  <si>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</si>
  <si>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</si>
  <si>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</si>
  <si>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</si>
  <si>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</si>
  <si>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</si>
  <si>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</si>
  <si>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</si>
  <si>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</si>
  <si>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</si>
  <si>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</si>
  <si>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</si>
  <si>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</si>
  <si>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</si>
  <si>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</si>
  <si>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</si>
  <si>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</si>
  <si>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</si>
  <si>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</si>
  <si>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</si>
  <si>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</si>
  <si>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</si>
  <si>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</si>
  <si>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</si>
  <si>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</si>
  <si>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</si>
  <si>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</si>
  <si>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</si>
  <si>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</si>
  <si>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</si>
  <si>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</si>
  <si>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</si>
  <si>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</si>
  <si>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</si>
  <si>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</si>
  <si>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</si>
  <si>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</si>
  <si>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</si>
  <si>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</si>
  <si>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</si>
  <si>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</si>
  <si>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</si>
  <si>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</si>
  <si>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</si>
  <si>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</si>
  <si>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</si>
  <si>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</si>
  <si>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</si>
  <si>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</si>
  <si>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</si>
  <si>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</si>
  <si>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</si>
  <si>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</si>
  <si>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</si>
  <si>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</si>
  <si>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</si>
  <si>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</si>
  <si>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</si>
  <si>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</si>
  <si>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</si>
  <si>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</si>
  <si>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</si>
  <si>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</si>
  <si>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</si>
  <si>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</si>
  <si>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</si>
  <si>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</si>
  <si>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</si>
  <si>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</si>
  <si>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</si>
  <si>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</si>
  <si>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</si>
  <si>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</si>
  <si>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</si>
  <si>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</si>
  <si>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</si>
  <si>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</si>
  <si>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</si>
  <si>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</si>
  <si>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</si>
  <si>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</si>
  <si>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</si>
  <si>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</si>
  <si>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</si>
  <si>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</si>
  <si>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</si>
  <si>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</si>
  <si>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</si>
  <si>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</si>
  <si>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</si>
  <si>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</si>
  <si>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</si>
  <si>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</si>
  <si>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</si>
  <si>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</si>
  <si>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</si>
  <si>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</si>
  <si>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</si>
  <si>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</si>
  <si>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</si>
  <si>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</si>
  <si>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</si>
  <si>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</si>
  <si>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</si>
  <si>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</si>
  <si>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</si>
  <si>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</si>
  <si>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</si>
  <si>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</si>
  <si>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</si>
  <si>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</si>
  <si>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</si>
  <si>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</si>
  <si>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</si>
  <si>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</si>
  <si>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</si>
  <si>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</si>
  <si>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</si>
  <si>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</si>
  <si>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</si>
  <si>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</si>
  <si>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</si>
  <si>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</si>
  <si>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</si>
  <si>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</si>
  <si>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</si>
  <si>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</si>
  <si>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</si>
  <si>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</si>
  <si>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</si>
  <si>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</si>
  <si>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</si>
  <si>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</si>
  <si>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</si>
  <si>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</si>
  <si>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</si>
  <si>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</si>
  <si>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</si>
  <si>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</si>
  <si>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</si>
  <si>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</si>
  <si>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</si>
  <si>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</si>
  <si>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</si>
  <si>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</si>
  <si>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</si>
  <si>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</si>
  <si>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</si>
  <si>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</si>
  <si>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</si>
  <si>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</si>
  <si>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</si>
  <si>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</si>
  <si>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</si>
  <si>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</si>
  <si>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</si>
  <si>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</si>
  <si>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</si>
  <si>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</si>
  <si>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</si>
  <si>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</si>
  <si>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</si>
  <si>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</si>
  <si>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</si>
  <si>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</si>
  <si>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</si>
  <si>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</si>
  <si>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</si>
  <si>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</si>
  <si>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</si>
  <si>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</si>
  <si>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</si>
  <si>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</si>
  <si>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</si>
  <si>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</si>
  <si>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</si>
  <si>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</si>
  <si>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</si>
  <si>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</si>
  <si>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</si>
  <si>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</si>
  <si>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</si>
  <si>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</si>
  <si>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</si>
  <si>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</si>
  <si>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</si>
  <si>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</si>
  <si>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</si>
  <si>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</si>
  <si>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</si>
  <si>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</si>
  <si>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</si>
  <si>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</si>
  <si>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</si>
  <si>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</si>
  <si>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</si>
  <si>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</si>
  <si>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</si>
  <si>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</si>
  <si>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</si>
  <si>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</si>
  <si>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</si>
  <si>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</si>
  <si>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</si>
  <si>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</si>
  <si>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</si>
  <si>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</si>
  <si>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</si>
  <si>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</si>
  <si>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</si>
  <si>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</si>
  <si>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</si>
  <si>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</si>
  <si>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</si>
  <si>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</si>
  <si>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</si>
  <si>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</si>
  <si>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</si>
  <si>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</si>
  <si>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</si>
  <si>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</si>
  <si>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</si>
  <si>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</si>
  <si>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</si>
  <si>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</si>
  <si>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</si>
  <si>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</si>
  <si>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</si>
  <si>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</si>
  <si>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</si>
  <si>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</si>
  <si>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</si>
  <si>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</si>
  <si>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</si>
  <si>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</si>
  <si>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</si>
  <si>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</si>
  <si>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</si>
  <si>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</si>
  <si>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</si>
  <si>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</si>
  <si>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</si>
  <si>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</si>
  <si>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</si>
  <si>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</si>
  <si>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</si>
  <si>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</si>
  <si>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</si>
  <si>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</si>
  <si>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</si>
  <si>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</si>
  <si>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</si>
  <si>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</si>
  <si>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</si>
  <si>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</si>
  <si>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</si>
  <si>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</si>
  <si>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</si>
  <si>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</si>
  <si>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</si>
  <si>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</si>
  <si>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</si>
  <si>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</si>
  <si>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</si>
  <si>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</si>
  <si>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</si>
  <si>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</si>
  <si>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</si>
  <si>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</si>
  <si>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</si>
  <si>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</si>
  <si>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</si>
  <si>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</si>
  <si>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</si>
  <si>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</si>
  <si>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</si>
  <si>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</si>
  <si>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</si>
  <si>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</si>
  <si>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</si>
  <si>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</si>
  <si>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</si>
  <si>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</si>
  <si>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</si>
  <si>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</si>
  <si>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</si>
  <si>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</si>
  <si>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</si>
  <si>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</si>
  <si>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</si>
  <si>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</si>
  <si>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</si>
  <si>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</si>
  <si>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</si>
  <si>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</si>
  <si>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</si>
  <si>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</si>
  <si>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</si>
  <si>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</si>
  <si>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</si>
  <si>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</si>
  <si>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</si>
  <si>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</si>
  <si>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</si>
  <si>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</si>
  <si>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</si>
  <si>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</si>
  <si>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</si>
  <si>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</si>
  <si>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</si>
  <si>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</si>
  <si>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</si>
  <si>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</si>
  <si>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</si>
  <si>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</si>
  <si>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</si>
  <si>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</si>
  <si>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</si>
  <si>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</si>
  <si>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</si>
  <si>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</si>
  <si>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</si>
  <si>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</si>
  <si>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</si>
  <si>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</si>
  <si>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</si>
  <si>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</si>
  <si>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</si>
  <si>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</si>
  <si>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</si>
  <si>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</si>
  <si>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</si>
  <si>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</si>
  <si>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</si>
  <si>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</si>
  <si>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</si>
  <si>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</si>
  <si>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</si>
  <si>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</si>
  <si>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</si>
  <si>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</si>
  <si>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</si>
  <si>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</si>
  <si>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</si>
  <si>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</si>
  <si>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</si>
  <si>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</si>
  <si>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</si>
  <si>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</si>
  <si>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</si>
  <si>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</si>
  <si>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</si>
  <si>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</si>
  <si>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</si>
  <si>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</si>
  <si>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</si>
  <si>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</si>
  <si>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</si>
  <si>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</si>
  <si>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</si>
  <si>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</si>
  <si>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</si>
  <si>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</si>
  <si>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</si>
  <si>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</si>
  <si>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</si>
  <si>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</si>
  <si>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</si>
  <si>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</si>
  <si>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</si>
  <si>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</si>
  <si>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</si>
  <si>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</si>
  <si>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</si>
  <si>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</si>
  <si>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</si>
  <si>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</si>
  <si>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</si>
  <si>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</si>
  <si>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</si>
  <si>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</si>
  <si>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</si>
  <si>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</si>
  <si>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</si>
  <si>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</si>
  <si>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</si>
  <si>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</si>
  <si>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</si>
  <si>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</si>
  <si>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</si>
  <si>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</si>
  <si>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</si>
  <si>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</si>
  <si>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</si>
  <si>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</si>
  <si>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</si>
  <si>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</si>
  <si>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</si>
  <si>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</si>
  <si>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</si>
  <si>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</si>
  <si>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</si>
  <si>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</si>
  <si>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</si>
  <si>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</si>
  <si>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</si>
  <si>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</si>
  <si>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</si>
  <si>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</si>
  <si>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</si>
  <si>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</si>
  <si>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</si>
  <si>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</si>
  <si>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</si>
  <si>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</si>
  <si>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</si>
  <si>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</si>
  <si>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</si>
  <si>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</si>
  <si>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</si>
  <si>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</si>
  <si>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</si>
  <si>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</si>
  <si>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</si>
  <si>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</si>
  <si>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</si>
  <si>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</si>
  <si>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</si>
  <si>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</si>
  <si>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</si>
  <si>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</si>
  <si>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</si>
  <si>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</si>
  <si>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</si>
  <si>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</si>
  <si>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</si>
  <si>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</si>
  <si>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</si>
  <si>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</si>
  <si>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</si>
  <si>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</si>
  <si>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</si>
  <si>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</si>
  <si>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</si>
  <si>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</si>
  <si>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</si>
  <si>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</si>
  <si>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</si>
  <si>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</si>
  <si>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</si>
  <si>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</si>
  <si>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</si>
  <si>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</si>
  <si>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</si>
  <si>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</si>
  <si>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</si>
  <si>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</si>
  <si>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</si>
  <si>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</si>
  <si>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</si>
  <si>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</si>
  <si>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</si>
  <si>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</si>
  <si>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</si>
  <si>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</si>
  <si>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</si>
  <si>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</si>
  <si>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</si>
  <si>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</si>
  <si>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</si>
  <si>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</si>
  <si>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</si>
  <si>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</si>
  <si>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</si>
  <si>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</si>
  <si>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</si>
  <si>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</si>
  <si>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</si>
  <si>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</si>
  <si>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</si>
  <si>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</si>
  <si>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</si>
  <si>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</si>
  <si>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</si>
  <si>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</si>
  <si>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</si>
  <si>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</si>
  <si>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</si>
  <si>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</si>
  <si>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</si>
  <si>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</si>
  <si>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</si>
  <si>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</si>
  <si>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</si>
  <si>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</si>
  <si>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</si>
  <si>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</si>
  <si>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</si>
  <si>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</si>
  <si>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</si>
  <si>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</si>
  <si>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</si>
  <si>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</si>
  <si>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</si>
  <si>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</si>
  <si>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</si>
  <si>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</si>
  <si>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</si>
  <si>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</si>
  <si>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</si>
  <si>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</si>
  <si>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</si>
  <si>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</si>
  <si>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</si>
  <si>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</si>
  <si>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</si>
  <si>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</si>
  <si>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</si>
  <si>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</si>
  <si>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</si>
  <si>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</si>
  <si>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</si>
  <si>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</si>
  <si>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</si>
  <si>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</si>
  <si>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</si>
  <si>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</si>
  <si>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</si>
  <si>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</si>
  <si>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</si>
  <si>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</si>
  <si>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</si>
  <si>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</si>
  <si>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</si>
  <si>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</si>
  <si>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</si>
  <si>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</si>
  <si>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</si>
  <si>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</si>
  <si>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</si>
  <si>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</si>
  <si>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</si>
  <si>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</si>
  <si>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</si>
  <si>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</si>
  <si>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</si>
  <si>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</si>
  <si>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</si>
  <si>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</si>
  <si>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</si>
  <si>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</si>
  <si>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</si>
  <si>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</si>
  <si>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</si>
  <si>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</si>
  <si>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</si>
  <si>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</si>
  <si>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</si>
  <si>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</si>
  <si>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</si>
  <si>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</si>
  <si>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</si>
  <si>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</si>
  <si>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</si>
  <si>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</si>
  <si>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</si>
  <si>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</si>
  <si>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</si>
  <si>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</si>
  <si>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</si>
  <si>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</si>
  <si>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</si>
  <si>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</si>
  <si>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</si>
  <si>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</si>
  <si>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</si>
  <si>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</si>
  <si>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</si>
  <si>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</si>
  <si>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</si>
  <si>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</si>
  <si>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</si>
  <si>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</si>
  <si>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</si>
  <si>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</si>
  <si>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</si>
  <si>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</si>
  <si>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</si>
  <si>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</si>
  <si>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</si>
  <si>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</si>
  <si>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</si>
  <si>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</si>
  <si>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</si>
  <si>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</si>
  <si>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</si>
  <si>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</si>
  <si>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</si>
  <si>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</si>
  <si>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</si>
  <si>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</si>
  <si>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</si>
  <si>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</si>
  <si>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</si>
  <si>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</si>
  <si>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</si>
  <si>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</si>
  <si>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</si>
  <si>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</si>
  <si>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</si>
  <si>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</si>
  <si>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</si>
  <si>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</si>
  <si>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</si>
  <si>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</si>
  <si>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</si>
  <si>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</si>
  <si>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</si>
  <si>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</si>
  <si>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</si>
  <si>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</si>
  <si>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</si>
  <si>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</si>
  <si>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</si>
  <si>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</si>
  <si>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</si>
  <si>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</si>
  <si>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</si>
  <si>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</si>
  <si>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</si>
  <si>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</si>
  <si>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</si>
  <si>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</si>
  <si>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</si>
  <si>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</si>
  <si>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</si>
  <si>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</si>
  <si>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</si>
  <si>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</si>
  <si>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</si>
  <si>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</si>
  <si>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</si>
  <si>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</si>
  <si>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</si>
  <si>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</si>
  <si>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</si>
  <si>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</si>
  <si>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</si>
  <si>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</si>
  <si>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</si>
  <si>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</si>
  <si>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</si>
  <si>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</si>
  <si>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</si>
  <si>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</si>
  <si>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</si>
  <si>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</si>
  <si>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</si>
  <si>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</si>
  <si>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</si>
  <si>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</si>
  <si>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</si>
  <si>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</si>
  <si>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</si>
  <si>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</si>
  <si>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</si>
  <si>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</si>
  <si>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</si>
  <si>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</si>
  <si>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</si>
  <si>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</si>
  <si>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</si>
  <si>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</si>
  <si>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</si>
  <si>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</si>
  <si>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</si>
  <si>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</si>
  <si>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</si>
  <si>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</si>
  <si>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</si>
  <si>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</si>
  <si>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</si>
  <si>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</si>
  <si>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</si>
  <si>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</si>
  <si>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</si>
  <si>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</si>
  <si>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</si>
  <si>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</si>
  <si>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</si>
  <si>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</si>
  <si>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</si>
  <si>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</si>
  <si>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</si>
  <si>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</si>
  <si>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</si>
  <si>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</si>
  <si>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</si>
  <si>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</si>
  <si>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</si>
  <si>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</si>
  <si>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</si>
  <si>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</si>
  <si>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</si>
  <si>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</si>
  <si>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</si>
  <si>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</si>
  <si>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</si>
  <si>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</si>
  <si>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</si>
  <si>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</si>
  <si>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</si>
  <si>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</si>
  <si>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</si>
  <si>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</si>
  <si>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</si>
  <si>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</si>
  <si>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</si>
  <si>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</si>
  <si>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</si>
  <si>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</si>
  <si>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</si>
  <si>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</si>
  <si>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</si>
  <si>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</si>
  <si>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</si>
  <si>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</si>
  <si>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</si>
  <si>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</si>
  <si>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</si>
  <si>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</si>
  <si>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</si>
  <si>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</si>
  <si>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</si>
  <si>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</si>
  <si>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</si>
  <si>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</si>
  <si>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</si>
  <si>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</si>
  <si>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</si>
  <si>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</si>
  <si>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</si>
  <si>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</si>
  <si>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</si>
  <si>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</si>
  <si>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</si>
  <si>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</si>
  <si>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</si>
  <si>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</si>
  <si>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</si>
  <si>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</si>
  <si>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</si>
  <si>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</si>
  <si>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</si>
  <si>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</si>
  <si>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</si>
  <si>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</si>
  <si>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</si>
  <si>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</si>
  <si>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</si>
  <si>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</si>
  <si>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</si>
  <si>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</si>
  <si>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</si>
  <si>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</si>
  <si>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</si>
  <si>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</si>
  <si>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</si>
  <si>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</si>
  <si>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</si>
  <si>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</si>
  <si>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</si>
  <si>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</si>
  <si>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</si>
  <si>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</si>
  <si>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</si>
  <si>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</si>
  <si>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</si>
  <si>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</si>
  <si>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</si>
  <si>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</si>
  <si>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</si>
  <si>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</si>
  <si>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</si>
  <si>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</si>
  <si>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</si>
  <si>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</si>
  <si>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</si>
  <si>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</si>
  <si>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</si>
  <si>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</si>
  <si>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</si>
  <si>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</si>
  <si>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</si>
  <si>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</si>
  <si>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</si>
  <si>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</si>
  <si>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</si>
  <si>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</si>
  <si>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</si>
  <si>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</si>
  <si>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</si>
  <si>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</si>
  <si>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</si>
  <si>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</si>
  <si>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</si>
  <si>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</si>
  <si>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</si>
  <si>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</si>
  <si>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</si>
  <si>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</si>
  <si>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</si>
  <si>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</si>
  <si>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</si>
  <si>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</si>
  <si>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</si>
  <si>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</si>
  <si>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</si>
  <si>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</si>
  <si>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</si>
  <si>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</si>
  <si>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</si>
  <si>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</si>
  <si>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</si>
  <si>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</si>
  <si>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</si>
  <si>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</si>
  <si>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</si>
  <si>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</si>
  <si>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</si>
  <si>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</si>
  <si>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</si>
  <si>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</si>
  <si>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</si>
  <si>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</si>
  <si>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</si>
  <si>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</si>
  <si>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</si>
  <si>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</si>
  <si>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</si>
  <si>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</si>
  <si>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</si>
  <si>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</si>
  <si>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</si>
  <si>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</si>
  <si>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</si>
  <si>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</si>
  <si>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</si>
  <si>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</si>
  <si>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</si>
  <si>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</si>
  <si>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</si>
  <si>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</si>
  <si>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</si>
  <si>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</si>
  <si>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</si>
  <si>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</si>
  <si>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</si>
  <si>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</si>
  <si>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</si>
  <si>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</si>
  <si>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</si>
  <si>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</si>
  <si>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</si>
  <si>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</si>
  <si>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</si>
  <si>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</si>
  <si>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</si>
  <si>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</si>
  <si>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</si>
  <si>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</si>
  <si>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</si>
  <si>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</si>
  <si>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</si>
  <si>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</si>
  <si>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</si>
  <si>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</si>
  <si>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</si>
  <si>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</si>
  <si>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</si>
  <si>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</si>
  <si>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</si>
  <si>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</si>
  <si>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</si>
  <si>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</si>
  <si>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</si>
  <si>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</si>
  <si>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</si>
  <si>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</si>
  <si>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</si>
  <si>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</si>
  <si>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</si>
  <si>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</si>
  <si>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</si>
  <si>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</si>
  <si>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</si>
  <si>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</si>
  <si>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</si>
  <si>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</si>
  <si>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</si>
  <si>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</si>
  <si>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</si>
  <si>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</si>
  <si>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</si>
  <si>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</si>
  <si>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</si>
  <si>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</si>
  <si>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</si>
  <si>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</si>
  <si>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</si>
  <si>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</si>
  <si>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</si>
  <si>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</si>
  <si>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</si>
  <si>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</si>
  <si>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</si>
  <si>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</si>
  <si>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</si>
  <si>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</si>
  <si>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</si>
  <si>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</si>
  <si>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</si>
  <si>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</si>
  <si>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</si>
  <si>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</si>
  <si>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</si>
  <si>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</si>
  <si>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</si>
  <si>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</si>
  <si>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</si>
  <si>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</si>
  <si>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</si>
  <si>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</si>
  <si>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</si>
  <si>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</si>
  <si>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</si>
  <si>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</si>
  <si>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</si>
  <si>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</si>
  <si>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</si>
  <si>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</si>
  <si>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</si>
  <si>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</si>
  <si>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</si>
  <si>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</si>
  <si>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</si>
  <si>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</si>
  <si>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</si>
  <si>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</si>
  <si>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</si>
  <si>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</si>
  <si>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</si>
  <si>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</si>
  <si>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</si>
  <si>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</si>
  <si>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</si>
  <si>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</si>
  <si>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</si>
  <si>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</si>
  <si>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</si>
  <si>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</si>
  <si>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</si>
  <si>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</si>
  <si>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</si>
  <si>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</si>
  <si>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</si>
  <si>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</si>
  <si>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</si>
  <si>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</si>
  <si>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</si>
  <si>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</si>
  <si>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</si>
  <si>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</si>
  <si>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</si>
  <si>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</si>
  <si>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</si>
  <si>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</si>
  <si>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</si>
  <si>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</si>
  <si>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</si>
  <si>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</si>
  <si>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</si>
  <si>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</si>
  <si>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</si>
  <si>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</si>
  <si>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</si>
  <si>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</si>
  <si>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</si>
  <si>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</si>
  <si>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</si>
  <si>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</si>
  <si>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</si>
  <si>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</si>
  <si>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</si>
  <si>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</si>
  <si>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</si>
  <si>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</si>
  <si>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</si>
  <si>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</si>
  <si>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</si>
  <si>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</si>
  <si>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</si>
  <si>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</si>
  <si>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</si>
  <si>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</si>
  <si>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</si>
  <si>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</si>
  <si>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</si>
  <si>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</si>
  <si>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</si>
  <si>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</si>
  <si>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</si>
  <si>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</si>
  <si>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</si>
  <si>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</si>
  <si>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</si>
  <si>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</si>
  <si>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</si>
  <si>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</si>
  <si>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</si>
  <si>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</si>
  <si>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</si>
  <si>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</si>
  <si>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</si>
  <si>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</si>
  <si>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</si>
  <si>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</si>
  <si>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</si>
  <si>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</si>
  <si>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</si>
  <si>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</si>
  <si>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</si>
  <si>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</si>
  <si>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</si>
  <si>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</si>
  <si>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</si>
  <si>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</si>
  <si>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</si>
  <si>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</si>
  <si>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</si>
  <si>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</si>
  <si>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</si>
  <si>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</si>
  <si>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</si>
  <si>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</si>
  <si>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</si>
  <si>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</si>
  <si>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</si>
  <si>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</si>
  <si>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</si>
  <si>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</si>
  <si>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</si>
  <si>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</si>
  <si>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</si>
  <si>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</si>
  <si>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</si>
  <si>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</si>
  <si>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</si>
  <si>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</si>
  <si>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</si>
  <si>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</si>
  <si>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</si>
  <si>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</si>
  <si>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</si>
  <si>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</si>
  <si>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</si>
  <si>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</si>
  <si>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</si>
  <si>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</si>
  <si>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</si>
  <si>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</si>
  <si>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</si>
  <si>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</si>
  <si>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</si>
  <si>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</si>
  <si>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</si>
  <si>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</si>
  <si>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</si>
  <si>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</si>
  <si>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</si>
  <si>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</si>
  <si>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</si>
  <si>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</si>
  <si>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</si>
  <si>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</si>
  <si>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</si>
  <si>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</si>
  <si>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</si>
  <si>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</si>
  <si>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</si>
  <si>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</si>
  <si>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</si>
  <si>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</si>
  <si>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</si>
  <si>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</si>
  <si>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</si>
  <si>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</si>
  <si>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</si>
  <si>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</si>
  <si>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</si>
  <si>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</si>
  <si>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</si>
  <si>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</si>
  <si>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</si>
  <si>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</si>
  <si>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</si>
  <si>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</si>
  <si>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</si>
  <si>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</si>
  <si>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</si>
  <si>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</si>
  <si>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</si>
  <si>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</si>
  <si>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</si>
  <si>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</si>
  <si>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</si>
  <si>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</si>
  <si>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</si>
  <si>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</si>
  <si>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</si>
  <si>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</si>
  <si>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</si>
  <si>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</si>
  <si>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</si>
  <si>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</si>
  <si>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</si>
  <si>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</si>
  <si>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</si>
  <si>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</si>
  <si>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</si>
  <si>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</si>
  <si>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</si>
  <si>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</si>
  <si>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</si>
  <si>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</si>
  <si>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</si>
  <si>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</si>
  <si>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</si>
  <si>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</si>
  <si>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</si>
  <si>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</si>
  <si>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</si>
  <si>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</si>
  <si>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</si>
  <si>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</si>
  <si>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</si>
  <si>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</si>
  <si>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</si>
  <si>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</si>
  <si>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</si>
  <si>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</si>
  <si>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</si>
  <si>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</si>
  <si>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</si>
  <si>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</si>
  <si>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</si>
  <si>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</si>
  <si>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</si>
  <si>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</si>
  <si>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</si>
  <si>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</si>
  <si>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</si>
  <si>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</si>
  <si>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</si>
  <si>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</si>
  <si>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</si>
  <si>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</si>
  <si>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</si>
  <si>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</si>
  <si>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</si>
  <si>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</si>
  <si>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</si>
  <si>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</si>
  <si>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</si>
  <si>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</si>
  <si>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</si>
  <si>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</si>
  <si>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</si>
  <si>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</si>
  <si>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</si>
  <si>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</si>
  <si>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</si>
  <si>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</si>
  <si>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</si>
  <si>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</si>
  <si>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</si>
  <si>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</si>
  <si>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</si>
  <si>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</si>
  <si>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</si>
  <si>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</si>
  <si>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</si>
  <si>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</si>
  <si>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</si>
  <si>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</si>
  <si>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</si>
  <si>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</si>
  <si>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</si>
  <si>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</si>
  <si>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</si>
  <si>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</si>
  <si>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</si>
  <si>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</si>
  <si>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</si>
  <si>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</si>
  <si>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</si>
  <si>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</si>
  <si>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</si>
  <si>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</si>
  <si>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</si>
  <si>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</si>
  <si>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</si>
  <si>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</si>
  <si>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</si>
  <si>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</si>
  <si>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</si>
  <si>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</si>
  <si>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</si>
  <si>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</si>
  <si>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</si>
  <si>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</si>
  <si>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</si>
  <si>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</si>
  <si>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</si>
  <si>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</si>
  <si>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</si>
  <si>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</si>
  <si>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</si>
  <si>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</si>
  <si>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</si>
  <si>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</si>
  <si>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</si>
  <si>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</si>
  <si>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</si>
  <si>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</si>
  <si>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</si>
  <si>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</si>
  <si>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</si>
  <si>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</si>
  <si>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</si>
  <si>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</si>
  <si>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</si>
  <si>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</si>
  <si>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</si>
  <si>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</si>
  <si>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</si>
  <si>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</si>
  <si>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</si>
  <si>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</si>
  <si>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</si>
  <si>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</si>
  <si>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</si>
  <si>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</si>
  <si>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</si>
  <si>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</si>
  <si>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</si>
  <si>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</si>
  <si>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</si>
  <si>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</si>
  <si>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</si>
  <si>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</si>
  <si>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</si>
  <si>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</si>
  <si>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</si>
  <si>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</si>
  <si>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</si>
  <si>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</si>
  <si>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</si>
  <si>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</si>
  <si>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</si>
  <si>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</si>
  <si>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</si>
  <si>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</si>
  <si>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</si>
  <si>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</si>
  <si>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</si>
  <si>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</si>
  <si>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</si>
  <si>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</si>
  <si>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</si>
  <si>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</si>
  <si>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</si>
  <si>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</si>
  <si>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</si>
  <si>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</si>
  <si>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</si>
  <si>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</si>
  <si>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</si>
  <si>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</si>
  <si>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</si>
  <si>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</si>
  <si>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</si>
  <si>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</si>
  <si>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</si>
  <si>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</si>
  <si>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</si>
  <si>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</si>
  <si>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</si>
  <si>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</si>
  <si>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</si>
  <si>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</si>
  <si>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</si>
  <si>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</si>
  <si>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</si>
  <si>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</si>
  <si>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</si>
  <si>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</si>
  <si>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</si>
  <si>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</si>
  <si>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</si>
  <si>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</si>
  <si>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</si>
  <si>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</si>
  <si>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</si>
  <si>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</si>
  <si>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</si>
  <si>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</si>
  <si>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</si>
  <si>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</si>
  <si>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</si>
  <si>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</si>
  <si>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</si>
  <si>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</si>
  <si>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</si>
  <si>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</si>
  <si>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</si>
  <si>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</si>
  <si>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</si>
  <si>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</si>
  <si>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</si>
  <si>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</si>
  <si>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</si>
  <si>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</si>
  <si>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</si>
  <si>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</si>
  <si>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</si>
  <si>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</si>
  <si>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</si>
  <si>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</si>
  <si>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</si>
  <si>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</si>
  <si>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</si>
  <si>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</si>
  <si>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</si>
  <si>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</si>
  <si>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</si>
  <si>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</si>
  <si>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</si>
  <si>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</si>
  <si>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</si>
  <si>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</si>
  <si>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</si>
  <si>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</si>
  <si>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</si>
  <si>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</si>
  <si>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</si>
  <si>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</si>
  <si>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</si>
  <si>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</si>
  <si>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</si>
  <si>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</si>
  <si>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</si>
  <si>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</si>
  <si>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</si>
  <si>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</si>
  <si>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</si>
  <si>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</si>
  <si>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</si>
  <si>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</si>
  <si>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</si>
  <si>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</si>
  <si>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</si>
  <si>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</si>
  <si>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</si>
  <si>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</si>
  <si>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</si>
  <si>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</si>
  <si>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</si>
  <si>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</si>
  <si>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</si>
  <si>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</si>
  <si>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</si>
  <si>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</si>
  <si>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</si>
  <si>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</si>
  <si>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</si>
  <si>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</si>
  <si>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</si>
  <si>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</si>
  <si>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</si>
  <si>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</si>
  <si>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</si>
  <si>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</si>
  <si>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</si>
  <si>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</si>
  <si>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</si>
  <si>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</si>
  <si>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</si>
  <si>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</si>
  <si>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</si>
  <si>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</si>
  <si>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</si>
  <si>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</si>
  <si>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</si>
  <si>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</si>
  <si>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</si>
  <si>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</si>
  <si>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</si>
  <si>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</si>
  <si>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</si>
  <si>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</si>
  <si>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</si>
  <si>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</si>
  <si>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</si>
  <si>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</si>
  <si>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</si>
  <si>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</si>
  <si>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</si>
  <si>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</si>
  <si>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</si>
  <si>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</si>
  <si>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</si>
  <si>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</si>
  <si>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</si>
  <si>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</si>
  <si>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</si>
  <si>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</si>
  <si>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</si>
  <si>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</si>
  <si>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</si>
  <si>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</si>
  <si>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</si>
  <si>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</si>
  <si>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</si>
  <si>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</si>
  <si>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</si>
  <si>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</si>
  <si>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</si>
  <si>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</si>
  <si>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</si>
  <si>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</si>
  <si>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</si>
  <si>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</si>
  <si>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</si>
  <si>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</si>
  <si>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</si>
  <si>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</si>
  <si>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</si>
  <si>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</si>
  <si>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</si>
  <si>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</si>
  <si>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</si>
  <si>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</si>
  <si>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</si>
  <si>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</si>
  <si>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</si>
  <si>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</si>
  <si>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</si>
  <si>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</si>
  <si>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</si>
  <si>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</si>
  <si>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</si>
  <si>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</si>
  <si>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</si>
  <si>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</si>
  <si>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</si>
  <si>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</si>
  <si>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</si>
  <si>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</si>
  <si>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</si>
  <si>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</si>
  <si>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</si>
  <si>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</si>
  <si>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</si>
  <si>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</si>
  <si>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</si>
  <si>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</si>
  <si>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</si>
  <si>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</si>
  <si>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</si>
  <si>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</si>
  <si>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</si>
  <si>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</si>
  <si>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</si>
  <si>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</si>
  <si>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</si>
  <si>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</si>
  <si>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</si>
  <si>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</si>
  <si>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</si>
  <si>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</si>
  <si>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</si>
  <si>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</si>
  <si>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</si>
  <si>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</si>
  <si>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</si>
  <si>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</si>
  <si>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</si>
  <si>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</si>
  <si>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</si>
  <si>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</si>
  <si>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</si>
  <si>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</si>
  <si>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</si>
  <si>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</si>
  <si>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</si>
  <si>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</si>
  <si>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</si>
  <si>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</si>
  <si>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</si>
  <si>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</si>
  <si>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</si>
  <si>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</si>
  <si>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</si>
  <si>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</si>
  <si>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</si>
  <si>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</si>
  <si>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</si>
  <si>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</si>
  <si>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</si>
  <si>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</si>
  <si>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</si>
  <si>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</si>
  <si>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</si>
  <si>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</si>
  <si>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</si>
  <si>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</si>
  <si>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</si>
  <si>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</si>
  <si>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</si>
  <si>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</si>
  <si>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</si>
  <si>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</si>
  <si>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</si>
  <si>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</si>
  <si>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</si>
  <si>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</si>
  <si>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</si>
  <si>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</si>
  <si>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</si>
  <si>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</si>
  <si>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</si>
  <si>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</si>
  <si>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</si>
  <si>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</si>
  <si>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</si>
  <si>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</si>
  <si>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</si>
  <si>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</si>
  <si>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</si>
  <si>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</si>
  <si>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</si>
  <si>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</si>
  <si>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</si>
  <si>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</si>
  <si>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</si>
  <si>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</si>
  <si>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</si>
  <si>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</si>
  <si>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</si>
  <si>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</si>
  <si>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</si>
  <si>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</si>
  <si>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</si>
  <si>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</si>
  <si>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</si>
  <si>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</si>
  <si>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</si>
  <si>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</si>
  <si>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</si>
  <si>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</si>
  <si>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</si>
  <si>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</si>
  <si>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</si>
  <si>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</si>
  <si>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</si>
  <si>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</si>
  <si>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</si>
  <si>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</si>
  <si>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</si>
  <si>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</si>
  <si>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</si>
  <si>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</si>
  <si>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</si>
  <si>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</si>
  <si>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</si>
  <si>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</si>
  <si>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</si>
  <si>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</si>
  <si>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</si>
  <si>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</si>
  <si>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</si>
  <si>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</si>
  <si>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</si>
  <si>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</si>
  <si>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</si>
  <si>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</si>
  <si>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</si>
  <si>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</si>
  <si>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</si>
  <si>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</si>
  <si>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</si>
  <si>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</si>
  <si>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</si>
  <si>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</si>
  <si>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</si>
  <si>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</si>
  <si>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</si>
  <si>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</si>
  <si>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</si>
  <si>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</si>
  <si>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</si>
  <si>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</si>
  <si>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</si>
  <si>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</si>
  <si>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</si>
  <si>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</si>
  <si>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</si>
  <si>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</si>
  <si>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</si>
  <si>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</si>
  <si>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</si>
  <si>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</si>
  <si>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</si>
  <si>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</si>
  <si>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</si>
  <si>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</si>
  <si>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</si>
  <si>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</si>
  <si>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</si>
  <si>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</si>
  <si>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</si>
  <si>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</si>
  <si>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</si>
  <si>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</si>
  <si>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</si>
  <si>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</si>
  <si>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</si>
  <si>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</si>
  <si>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</si>
  <si>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</si>
  <si>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</si>
  <si>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</si>
  <si>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</si>
  <si>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</si>
  <si>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</si>
  <si>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</si>
  <si>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</si>
  <si>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</si>
  <si>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</si>
  <si>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</si>
  <si>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</si>
  <si>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</si>
  <si>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</si>
  <si>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</si>
  <si>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</si>
  <si>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</si>
  <si>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</si>
  <si>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</si>
  <si>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</si>
  <si>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</si>
  <si>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</si>
  <si>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</si>
  <si>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</si>
  <si>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</si>
  <si>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</si>
  <si>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</si>
  <si>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</si>
  <si>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</si>
  <si>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</si>
  <si>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</si>
  <si>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</si>
  <si>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</si>
  <si>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</si>
  <si>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</si>
  <si>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</si>
  <si>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</si>
  <si>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</si>
  <si>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</si>
  <si>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</si>
  <si>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</si>
  <si>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</si>
  <si>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</si>
  <si>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</si>
  <si>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</si>
  <si>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</si>
  <si>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</si>
  <si>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</si>
  <si>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</si>
  <si>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</si>
  <si>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</si>
  <si>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</si>
  <si>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</si>
  <si>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</si>
  <si>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</si>
  <si>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</si>
  <si>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</si>
  <si>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</si>
  <si>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</si>
  <si>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</si>
  <si>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</si>
  <si>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</si>
  <si>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</si>
  <si>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</si>
  <si>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</si>
  <si>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</si>
  <si>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</si>
  <si>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</si>
  <si>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</si>
  <si>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</si>
  <si>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</si>
  <si>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</si>
  <si>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</si>
  <si>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</si>
  <si>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</si>
  <si>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</si>
  <si>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</si>
  <si>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</si>
  <si>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</si>
  <si>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</si>
  <si>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</si>
  <si>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</si>
  <si>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</si>
  <si>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</si>
  <si>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</si>
  <si>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</si>
  <si>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</si>
  <si>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</si>
  <si>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</si>
  <si>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</si>
  <si>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</si>
  <si>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</si>
  <si>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</si>
  <si>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</si>
  <si>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</si>
  <si>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</si>
  <si>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</si>
  <si>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</si>
  <si>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</si>
  <si>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</si>
  <si>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</si>
  <si>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</si>
  <si>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</si>
  <si>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</si>
  <si>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</si>
  <si>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</si>
  <si>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</si>
  <si>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</si>
  <si>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</si>
  <si>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</si>
  <si>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</si>
  <si>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</si>
  <si>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</si>
  <si>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</si>
  <si>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</si>
  <si>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</si>
  <si>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</si>
  <si>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</si>
  <si>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</si>
  <si>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</si>
  <si>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</si>
  <si>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</si>
  <si>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</si>
  <si>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</si>
  <si>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</si>
  <si>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</si>
  <si>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</si>
  <si>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</si>
  <si>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</si>
  <si>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</si>
  <si>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</si>
  <si>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</si>
  <si>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</si>
  <si>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</si>
  <si>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</si>
  <si>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</si>
  <si>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</si>
  <si>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</si>
  <si>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</si>
  <si>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</si>
  <si>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</si>
  <si>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</si>
  <si>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</si>
  <si>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</si>
  <si>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</si>
  <si>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</si>
  <si>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</si>
  <si>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</si>
  <si>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</si>
  <si>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</si>
  <si>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</si>
  <si>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</si>
  <si>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</si>
  <si>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</si>
  <si>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</si>
  <si>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</si>
  <si>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</si>
  <si>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</si>
  <si>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</si>
  <si>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</si>
  <si>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</si>
  <si>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</si>
  <si>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</si>
  <si>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</si>
  <si>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</si>
  <si>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</si>
  <si>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</si>
  <si>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</si>
  <si>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</si>
  <si>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</si>
  <si>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</si>
  <si>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</si>
  <si>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</si>
  <si>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</si>
  <si>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</si>
  <si>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</si>
  <si>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</si>
  <si>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</si>
  <si>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</si>
  <si>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</si>
  <si>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</si>
  <si>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</si>
  <si>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</si>
  <si>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</si>
  <si>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</si>
  <si>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</si>
  <si>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</si>
  <si>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</si>
  <si>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</si>
  <si>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</si>
  <si>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</si>
  <si>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</si>
  <si>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</si>
  <si>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</si>
  <si>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</si>
  <si>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</si>
  <si>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</si>
  <si>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</si>
  <si>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</si>
  <si>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</si>
  <si>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</si>
  <si>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</si>
  <si>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</si>
  <si>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</si>
  <si>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</si>
  <si>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</si>
  <si>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</si>
  <si>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</si>
  <si>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</si>
  <si>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</si>
  <si>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</si>
  <si>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</si>
  <si>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</si>
  <si>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</si>
  <si>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</si>
  <si>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</si>
  <si>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</si>
  <si>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</si>
  <si>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</si>
  <si>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</si>
  <si>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</si>
  <si>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</si>
  <si>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</si>
  <si>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</si>
  <si>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</si>
  <si>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</si>
  <si>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</si>
  <si>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</si>
  <si>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</si>
  <si>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</si>
  <si>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</si>
  <si>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</si>
  <si>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</si>
  <si>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</si>
  <si>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</si>
  <si>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</si>
  <si>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</si>
  <si>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</si>
  <si>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</si>
  <si>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</si>
  <si>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</si>
  <si>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</si>
  <si>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</si>
  <si>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</si>
  <si>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</si>
  <si>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</si>
  <si>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</si>
  <si>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</si>
  <si>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</si>
  <si>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</si>
  <si>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</si>
  <si>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</si>
  <si>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</si>
  <si>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</si>
  <si>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</si>
  <si>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</si>
  <si>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</si>
  <si>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</si>
  <si>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</si>
  <si>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</si>
  <si>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</si>
  <si>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</si>
  <si>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</si>
  <si>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</si>
  <si>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</si>
  <si>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</si>
  <si>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</si>
  <si>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</si>
  <si>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</si>
  <si>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</si>
  <si>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</si>
  <si>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</si>
  <si>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</si>
  <si>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</si>
  <si>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</si>
  <si>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</si>
  <si>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</si>
  <si>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</si>
  <si>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</si>
  <si>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</si>
  <si>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</si>
  <si>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</si>
  <si>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</si>
  <si>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</si>
  <si>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</si>
  <si>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</si>
  <si>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</si>
  <si>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</si>
  <si>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</si>
  <si>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</si>
  <si>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</si>
  <si>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</si>
  <si>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</si>
  <si>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</si>
  <si>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</si>
  <si>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</si>
  <si>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</si>
  <si>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</si>
  <si>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</si>
  <si>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</si>
  <si>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</si>
  <si>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</si>
  <si>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</si>
  <si>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</si>
  <si>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</si>
  <si>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</si>
  <si>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</si>
  <si>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</si>
  <si>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</si>
  <si>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</si>
  <si>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</si>
  <si>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</si>
  <si>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</si>
  <si>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</si>
  <si>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</si>
  <si>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</si>
  <si>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</si>
  <si>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</si>
  <si>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</si>
  <si>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</si>
  <si>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</si>
  <si>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</si>
  <si>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</si>
  <si>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</si>
  <si>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</si>
  <si>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</si>
  <si>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</si>
  <si>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</si>
  <si>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</si>
  <si>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</si>
  <si>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</si>
  <si>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</si>
  <si>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</si>
  <si>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</si>
  <si>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</si>
  <si>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</si>
  <si>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</si>
  <si>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</si>
  <si>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</si>
  <si>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</si>
  <si>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</si>
  <si>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</si>
  <si>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</si>
  <si>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</si>
  <si>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</si>
  <si>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</si>
  <si>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</si>
  <si>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</si>
  <si>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</si>
  <si>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</si>
  <si>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</si>
  <si>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</si>
  <si>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</si>
  <si>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</si>
  <si>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</si>
  <si>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</si>
  <si>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</si>
  <si>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</si>
  <si>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</si>
  <si>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</si>
  <si>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</si>
  <si>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</si>
  <si>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</si>
  <si>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</si>
  <si>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</si>
  <si>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</si>
  <si>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</si>
  <si>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</si>
  <si>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</si>
  <si>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</si>
  <si>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</si>
  <si>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</si>
  <si>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</si>
  <si>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</si>
  <si>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</si>
  <si>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</si>
  <si>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</si>
  <si>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</si>
  <si>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</si>
  <si>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</si>
  <si>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</si>
  <si>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</si>
  <si>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</si>
  <si>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</si>
  <si>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</si>
  <si>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</si>
  <si>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</si>
  <si>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</si>
  <si>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</si>
  <si>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</si>
  <si>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</si>
  <si>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</si>
  <si>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</si>
  <si>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</si>
  <si>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</si>
  <si>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</si>
  <si>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</si>
  <si>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</si>
  <si>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</si>
  <si>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</si>
  <si>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</si>
  <si>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</si>
  <si>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</si>
  <si>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</si>
  <si>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</si>
  <si>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</si>
  <si>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</si>
  <si>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</si>
  <si>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</si>
  <si>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</si>
  <si>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</si>
  <si>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</si>
  <si>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</si>
  <si>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</si>
  <si>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</si>
  <si>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</si>
  <si>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</si>
  <si>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</si>
  <si>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</si>
  <si>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</si>
  <si>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</si>
  <si>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</si>
  <si>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</si>
  <si>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</si>
  <si>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</si>
  <si>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</si>
  <si>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</si>
  <si>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</si>
  <si>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</si>
  <si>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</si>
  <si>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</si>
  <si>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</si>
  <si>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</si>
  <si>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</si>
  <si>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</si>
  <si>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</si>
  <si>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</si>
  <si>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</si>
  <si>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</si>
  <si>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</si>
  <si>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</si>
  <si>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</si>
  <si>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</si>
  <si>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</si>
  <si>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</si>
  <si>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</si>
  <si>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</si>
  <si>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</si>
  <si>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</si>
  <si>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</si>
  <si>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</si>
  <si>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</si>
  <si>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</si>
  <si>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</si>
  <si>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</si>
  <si>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</si>
  <si>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</si>
  <si>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</si>
  <si>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</si>
  <si>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</si>
  <si>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</si>
  <si>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</si>
  <si>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</si>
  <si>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</si>
  <si>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</si>
  <si>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</si>
  <si>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</si>
  <si>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</si>
  <si>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</si>
  <si>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</si>
  <si>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</si>
  <si>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</si>
  <si>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</si>
  <si>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</si>
  <si>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</si>
  <si>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</si>
  <si>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</si>
  <si>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</si>
  <si>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</si>
  <si>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</si>
  <si>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</si>
  <si>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</si>
  <si>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</si>
  <si>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</si>
  <si>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</si>
  <si>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</si>
  <si>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</si>
  <si>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</si>
  <si>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</si>
  <si>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</si>
  <si>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</si>
  <si>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</si>
  <si>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</si>
  <si>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</si>
  <si>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</si>
  <si>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</si>
  <si>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</si>
  <si>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</si>
  <si>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</si>
  <si>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</si>
  <si>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</si>
  <si>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</si>
  <si>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</si>
  <si>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</si>
  <si>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</si>
  <si>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</si>
  <si>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</si>
  <si>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</si>
  <si>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</si>
  <si>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</si>
  <si>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</si>
  <si>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</si>
  <si>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</si>
  <si>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</si>
  <si>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</si>
  <si>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</si>
  <si>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</si>
  <si>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</si>
  <si>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</si>
  <si>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</si>
  <si>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</si>
  <si>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</si>
  <si>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</si>
  <si>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</si>
  <si>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</si>
  <si>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</si>
  <si>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</si>
  <si>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</si>
  <si>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</si>
  <si>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</si>
  <si>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</si>
  <si>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</si>
  <si>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</si>
  <si>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</si>
  <si>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</si>
  <si>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</si>
  <si>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</si>
  <si>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</si>
  <si>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</si>
  <si>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</si>
  <si>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</si>
  <si>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</si>
  <si>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</si>
  <si>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</si>
  <si>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</si>
  <si>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</si>
  <si>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</si>
  <si>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</si>
  <si>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</si>
  <si>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</si>
  <si>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</si>
  <si>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</si>
  <si>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</si>
  <si>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</si>
  <si>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</si>
  <si>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</si>
  <si>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</si>
  <si>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</si>
  <si>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</si>
  <si>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</si>
  <si>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</si>
  <si>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</si>
  <si>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</si>
  <si>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</si>
  <si>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</si>
  <si>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</si>
  <si>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</si>
  <si>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</si>
  <si>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</si>
  <si>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</si>
  <si>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</si>
  <si>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</si>
  <si>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</si>
  <si>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</si>
  <si>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</si>
  <si>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</si>
  <si>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</si>
  <si>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</si>
  <si>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</si>
  <si>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</si>
  <si>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</si>
  <si>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</si>
  <si>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</si>
  <si>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</si>
  <si>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</si>
  <si>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</si>
  <si>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</si>
  <si>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</si>
  <si>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</si>
  <si>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</si>
  <si>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</si>
  <si>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</si>
  <si>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</si>
  <si>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</si>
  <si>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</si>
  <si>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</si>
  <si>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</si>
  <si>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</si>
  <si>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</si>
  <si>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</si>
  <si>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</si>
  <si>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</si>
  <si>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</si>
  <si>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</si>
  <si>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</si>
  <si>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</si>
  <si>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</si>
  <si>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</si>
  <si>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</si>
  <si>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</si>
  <si>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</si>
  <si>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</si>
  <si>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</si>
  <si>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</si>
  <si>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</si>
  <si>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</si>
  <si>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</si>
  <si>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</si>
  <si>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</si>
  <si>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</si>
  <si>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</si>
  <si>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</si>
  <si>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</si>
  <si>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</si>
  <si>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</si>
  <si>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</si>
  <si>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</si>
  <si>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</si>
  <si>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</si>
  <si>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</si>
  <si>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</si>
  <si>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</si>
  <si>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</si>
  <si>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</si>
  <si>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</si>
  <si>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</si>
  <si>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</si>
  <si>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</si>
  <si>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</si>
  <si>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</si>
  <si>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</si>
  <si>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</si>
  <si>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</si>
  <si>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</si>
  <si>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</si>
  <si>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</si>
  <si>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</si>
  <si>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</si>
  <si>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</si>
  <si>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</si>
  <si>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</si>
  <si>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</si>
  <si>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</si>
  <si>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</si>
  <si>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</si>
  <si>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</si>
  <si>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</si>
  <si>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</si>
  <si>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</si>
  <si>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</si>
  <si>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</si>
  <si>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</si>
  <si>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</si>
  <si>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</si>
  <si>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</si>
  <si>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</si>
  <si>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</si>
  <si>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</si>
  <si>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</si>
  <si>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</si>
  <si>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</si>
  <si>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</si>
  <si>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</si>
  <si>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</si>
  <si>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</si>
  <si>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</si>
  <si>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</si>
  <si>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</si>
  <si>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</si>
  <si>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</si>
  <si>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</si>
  <si>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</si>
  <si>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</si>
  <si>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</si>
  <si>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</si>
  <si>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</si>
  <si>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</si>
  <si>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</si>
  <si>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</si>
  <si>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</si>
  <si>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</si>
  <si>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</si>
  <si>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</si>
  <si>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</si>
  <si>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</si>
  <si>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</si>
  <si>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</si>
  <si>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</si>
  <si>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</si>
  <si>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</si>
  <si>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</si>
  <si>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</si>
  <si>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</si>
  <si>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</si>
  <si>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</si>
  <si>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</si>
  <si>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</si>
  <si>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</si>
  <si>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</si>
  <si>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</si>
  <si>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</si>
  <si>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</si>
  <si>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</si>
  <si>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</si>
  <si>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</si>
  <si>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</si>
  <si>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</si>
  <si>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</si>
  <si>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</si>
  <si>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</si>
  <si>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</si>
  <si>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</si>
  <si>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</si>
  <si>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</si>
  <si>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</si>
  <si>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</si>
  <si>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</si>
  <si>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</si>
  <si>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</si>
  <si>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</si>
  <si>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</si>
  <si>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</si>
  <si>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</si>
  <si>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</si>
  <si>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</si>
  <si>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</si>
  <si>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</si>
  <si>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</si>
  <si>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</si>
  <si>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</si>
  <si>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</si>
  <si>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</si>
  <si>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</si>
  <si>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</si>
  <si>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</si>
  <si>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</si>
  <si>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</si>
  <si>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</si>
  <si>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</si>
  <si>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</si>
  <si>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</si>
  <si>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</si>
  <si>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</si>
  <si>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</si>
  <si>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</si>
  <si>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</si>
  <si>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</si>
  <si>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</si>
  <si>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</si>
  <si>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</si>
  <si>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</si>
  <si>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</si>
  <si>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</si>
  <si>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</si>
  <si>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</si>
  <si>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</si>
  <si>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</si>
  <si>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</si>
  <si>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</si>
  <si>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</si>
  <si>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</si>
  <si>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</si>
  <si>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</si>
  <si>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</si>
  <si>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</si>
  <si>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</si>
  <si>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</si>
  <si>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</si>
  <si>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</si>
  <si>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</si>
  <si>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</si>
  <si>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</si>
  <si>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</si>
  <si>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</si>
  <si>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</si>
  <si>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</si>
  <si>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</si>
  <si>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</si>
  <si>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</si>
  <si>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</si>
  <si>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</si>
  <si>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</si>
  <si>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</si>
  <si>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</si>
  <si>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</si>
  <si>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</si>
  <si>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</si>
  <si>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</si>
  <si>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</si>
  <si>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</si>
  <si>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</si>
  <si>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</si>
  <si>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</si>
  <si>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</si>
  <si>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</si>
  <si>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</si>
  <si>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</si>
  <si>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</si>
  <si>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</si>
  <si>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</si>
  <si>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</si>
  <si>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</si>
  <si>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</si>
  <si>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</si>
  <si>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</si>
  <si>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</si>
  <si>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</si>
  <si>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</si>
  <si>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</si>
  <si>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</si>
  <si>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</si>
  <si>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</si>
  <si>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</si>
  <si>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</si>
  <si>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</si>
  <si>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</si>
  <si>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</si>
  <si>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</si>
  <si>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</si>
  <si>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</si>
  <si>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</si>
  <si>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</si>
  <si>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</si>
  <si>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</si>
  <si>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</si>
  <si>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</si>
  <si>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</si>
  <si>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</si>
  <si>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</si>
  <si>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</si>
  <si>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</si>
  <si>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</si>
  <si>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</si>
  <si>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</si>
  <si>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</si>
  <si>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</si>
  <si>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</si>
  <si>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</si>
  <si>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</si>
  <si>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</si>
  <si>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</si>
  <si>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</si>
  <si>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</si>
  <si>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</si>
  <si>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</si>
  <si>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</si>
  <si>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</si>
  <si>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</si>
  <si>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</si>
  <si>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</si>
  <si>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</si>
  <si>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</si>
  <si>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</si>
  <si>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</si>
  <si>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</si>
  <si>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</si>
  <si>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</si>
  <si>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</si>
  <si>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</si>
  <si>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</si>
  <si>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</si>
  <si>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</si>
  <si>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</si>
  <si>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</si>
  <si>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</si>
  <si>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</si>
  <si>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</si>
  <si>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</si>
  <si>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</si>
  <si>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</si>
  <si>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</si>
  <si>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</si>
  <si>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</si>
  <si>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</si>
  <si>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</si>
  <si>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</si>
  <si>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</si>
  <si>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</si>
  <si>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</si>
  <si>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</si>
  <si>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</si>
  <si>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</si>
  <si>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</si>
  <si>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</si>
  <si>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</si>
  <si>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</si>
  <si>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</si>
  <si>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</si>
  <si>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</si>
  <si>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</si>
  <si>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</si>
  <si>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</si>
  <si>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</si>
  <si>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</si>
  <si>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</si>
  <si>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</si>
  <si>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</si>
  <si>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</si>
  <si>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</si>
  <si>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</si>
  <si>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</si>
  <si>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</si>
  <si>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</si>
  <si>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</si>
  <si>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</si>
  <si>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</si>
  <si>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</si>
  <si>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</si>
  <si>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</si>
  <si>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</si>
  <si>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</si>
  <si>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</si>
  <si>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</si>
  <si>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</si>
  <si>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</si>
  <si>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</si>
  <si>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</si>
  <si>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</si>
  <si>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</si>
  <si>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</si>
  <si>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</si>
  <si>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</si>
  <si>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</si>
  <si>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</si>
  <si>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</si>
  <si>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</si>
  <si>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</si>
  <si>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</si>
  <si>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</si>
  <si>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</si>
  <si>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</si>
  <si>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</si>
  <si>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</si>
  <si>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</si>
  <si>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</si>
  <si>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</si>
  <si>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</si>
  <si>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</si>
  <si>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</si>
  <si>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</si>
  <si>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</si>
  <si>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</si>
  <si>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</si>
  <si>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</si>
  <si>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</si>
  <si>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</si>
  <si>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</si>
  <si>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</si>
  <si>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</si>
  <si>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</si>
  <si>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</si>
  <si>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</si>
  <si>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</si>
  <si>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</si>
  <si>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</si>
  <si>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</si>
  <si>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</si>
  <si>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</si>
  <si>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</si>
  <si>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</si>
  <si>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</si>
  <si>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</si>
  <si>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</si>
  <si>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</si>
  <si>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</si>
  <si>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</si>
  <si>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</si>
  <si>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</si>
  <si>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</si>
  <si>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</si>
  <si>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</si>
  <si>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</si>
  <si>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</si>
  <si>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</si>
  <si>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</si>
  <si>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</si>
  <si>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</si>
  <si>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</si>
  <si>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</si>
  <si>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</si>
  <si>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</si>
  <si>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</si>
  <si>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</si>
  <si>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</si>
  <si>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</si>
  <si>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</si>
  <si>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</si>
  <si>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</si>
  <si>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</si>
  <si>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</si>
  <si>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</si>
  <si>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</si>
  <si>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</si>
  <si>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</si>
  <si>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</si>
  <si>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</si>
  <si>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</si>
  <si>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</si>
  <si>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</si>
  <si>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</si>
  <si>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</si>
  <si>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</si>
  <si>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</si>
  <si>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</si>
  <si>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</si>
  <si>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</si>
  <si>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</si>
  <si>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</si>
  <si>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</si>
  <si>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</si>
  <si>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</si>
  <si>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</si>
  <si>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</si>
  <si>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</si>
  <si>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</si>
  <si>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</si>
  <si>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</si>
  <si>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</si>
  <si>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</si>
  <si>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</si>
  <si>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</si>
  <si>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</si>
  <si>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</si>
  <si>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</si>
  <si>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</si>
  <si>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</si>
  <si>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</si>
  <si>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</si>
  <si>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</si>
  <si>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</si>
  <si>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</si>
  <si>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</si>
  <si>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</si>
  <si>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</si>
  <si>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</si>
  <si>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</si>
  <si>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</si>
  <si>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</si>
  <si>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</si>
  <si>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</si>
  <si>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</si>
  <si>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</si>
  <si>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</si>
  <si>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</si>
  <si>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</si>
  <si>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</si>
  <si>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</si>
  <si>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</si>
  <si>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</si>
  <si>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</si>
  <si>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</si>
  <si>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</si>
  <si>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</si>
  <si>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</si>
  <si>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</si>
  <si>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</si>
  <si>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</si>
  <si>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</si>
  <si>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</si>
  <si>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</si>
  <si>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</si>
  <si>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</si>
  <si>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</si>
  <si>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</si>
  <si>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</si>
  <si>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</si>
  <si>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</si>
  <si>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</si>
  <si>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</si>
  <si>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</si>
  <si>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</si>
  <si>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</si>
  <si>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</si>
  <si>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</si>
  <si>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</si>
  <si>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</si>
  <si>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</si>
  <si>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</si>
  <si>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</si>
  <si>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</si>
  <si>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</si>
  <si>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</si>
  <si>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</si>
  <si>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</si>
  <si>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</si>
  <si>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</si>
  <si>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</si>
  <si>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</si>
  <si>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</si>
  <si>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</si>
  <si>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</si>
  <si>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</si>
  <si>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</si>
  <si>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</si>
  <si>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</si>
  <si>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</si>
  <si>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</si>
  <si>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</si>
  <si>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</si>
  <si>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</si>
  <si>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</si>
  <si>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</si>
  <si>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</si>
  <si>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</si>
  <si>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</si>
  <si>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</si>
  <si>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</si>
  <si>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</si>
  <si>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</si>
  <si>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</si>
  <si>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</si>
  <si>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</si>
  <si>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</si>
  <si>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</si>
  <si>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</si>
  <si>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</si>
  <si>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</si>
  <si>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</si>
  <si>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</si>
  <si>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</si>
  <si>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</si>
  <si>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</si>
  <si>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</si>
  <si>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</si>
  <si>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</si>
  <si>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</si>
  <si>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</si>
  <si>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</si>
  <si>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</si>
  <si>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</si>
  <si>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</si>
  <si>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</si>
  <si>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</si>
  <si>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</si>
  <si>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</si>
  <si>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</si>
  <si>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</si>
  <si>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</si>
  <si>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</si>
  <si>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</si>
  <si>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</si>
  <si>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</si>
  <si>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</si>
  <si>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</si>
  <si>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</si>
  <si>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</si>
  <si>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</si>
  <si>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</si>
  <si>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</si>
  <si>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</si>
  <si>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</si>
  <si>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</si>
  <si>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</si>
  <si>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</si>
  <si>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</si>
  <si>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</si>
  <si>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</si>
  <si>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</si>
  <si>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</si>
  <si>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</si>
  <si>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</si>
  <si>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</si>
  <si>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</si>
  <si>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</si>
  <si>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</si>
  <si>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</si>
  <si>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</si>
  <si>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</si>
  <si>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</si>
  <si>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</si>
  <si>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</si>
  <si>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</si>
  <si>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</si>
  <si>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</si>
  <si>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</si>
  <si>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</si>
  <si>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</si>
  <si>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</si>
  <si>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</si>
  <si>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</si>
  <si>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</si>
  <si>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</si>
  <si>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</si>
  <si>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</si>
  <si>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</si>
  <si>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</si>
  <si>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</si>
  <si>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</si>
  <si>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</si>
  <si>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</si>
  <si>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</si>
  <si>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</si>
  <si>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</si>
  <si>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</si>
  <si>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</si>
  <si>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</si>
  <si>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</si>
  <si>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</si>
  <si>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</si>
  <si>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</si>
  <si>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</si>
  <si>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</si>
  <si>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</si>
  <si>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</si>
  <si>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</si>
  <si>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</si>
  <si>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</si>
  <si>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</si>
  <si>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</si>
  <si>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</si>
  <si>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</si>
  <si>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</si>
  <si>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</si>
  <si>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</si>
  <si>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</si>
  <si>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</si>
  <si>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</si>
  <si>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</si>
  <si>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</si>
  <si>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</si>
  <si>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</si>
  <si>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</si>
  <si>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</si>
  <si>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</si>
  <si>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</si>
  <si>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</si>
  <si>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</si>
  <si>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</si>
  <si>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</si>
  <si>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</si>
  <si>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</si>
  <si>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</si>
  <si>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</si>
  <si>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</si>
  <si>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</si>
  <si>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</si>
  <si>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</si>
  <si>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</si>
  <si>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</si>
  <si>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</si>
  <si>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</si>
  <si>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</si>
  <si>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</si>
  <si>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</si>
  <si>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</si>
  <si>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</si>
  <si>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</si>
  <si>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</si>
  <si>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</si>
  <si>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</si>
  <si>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</si>
  <si>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</si>
  <si>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</si>
  <si>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</si>
  <si>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</si>
  <si>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</si>
  <si>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</si>
  <si>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</si>
  <si>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</si>
  <si>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</si>
  <si>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</si>
  <si>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</si>
  <si>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</si>
  <si>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</si>
  <si>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</si>
  <si>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</si>
  <si>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</si>
  <si>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</si>
  <si>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</si>
  <si>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</si>
  <si>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</si>
  <si>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</si>
  <si>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</si>
  <si>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</si>
  <si>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</si>
  <si>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</si>
  <si>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</si>
  <si>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</si>
  <si>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</si>
  <si>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</si>
  <si>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</si>
  <si>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</si>
  <si>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</si>
  <si>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</si>
  <si>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</si>
  <si>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</si>
  <si>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</si>
  <si>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</si>
  <si>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</si>
  <si>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</si>
  <si>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</si>
  <si>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</si>
  <si>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</si>
  <si>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</si>
  <si>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</si>
  <si>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</si>
  <si>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</si>
  <si>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</si>
  <si>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</si>
  <si>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</si>
  <si>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</si>
  <si>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</si>
  <si>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</si>
  <si>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</si>
  <si>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</si>
  <si>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</si>
  <si>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</si>
  <si>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</si>
  <si>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</si>
  <si>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</si>
  <si>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</si>
  <si>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</si>
  <si>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</si>
  <si>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</si>
  <si>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</si>
  <si>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</si>
  <si>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</si>
  <si>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</si>
  <si>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</si>
  <si>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</si>
  <si>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</si>
  <si>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</si>
  <si>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</si>
  <si>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</si>
  <si>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</si>
  <si>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</si>
  <si>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</si>
  <si>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</si>
  <si>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</si>
  <si>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</si>
  <si>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</si>
  <si>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</si>
  <si>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</si>
  <si>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</si>
  <si>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</si>
  <si>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</si>
  <si>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</si>
  <si>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</si>
  <si>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</si>
  <si>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</si>
  <si>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</si>
  <si>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</si>
  <si>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</si>
  <si>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</si>
  <si>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</si>
  <si>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</si>
  <si>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</si>
  <si>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</si>
  <si>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</si>
  <si>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</si>
  <si>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</si>
  <si>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</si>
  <si>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</si>
  <si>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</si>
  <si>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</si>
  <si>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</si>
  <si>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</si>
  <si>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</si>
  <si>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</si>
  <si>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</si>
  <si>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</si>
  <si>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</si>
  <si>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</si>
  <si>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</si>
  <si>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</si>
  <si>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</si>
  <si>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</si>
  <si>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</si>
  <si>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</si>
  <si>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</si>
  <si>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</si>
  <si>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</si>
  <si>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</si>
  <si>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</si>
  <si>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</si>
  <si>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</si>
  <si>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</si>
  <si>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</si>
  <si>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</si>
  <si>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</si>
  <si>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</si>
  <si>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</si>
  <si>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</si>
  <si>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</si>
  <si>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</si>
  <si>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</si>
  <si>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</si>
  <si>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</si>
  <si>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</si>
  <si>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</si>
  <si>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</si>
  <si>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</si>
  <si>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</si>
  <si>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</si>
  <si>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</si>
  <si>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</si>
  <si>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</si>
  <si>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</si>
  <si>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</si>
  <si>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</si>
  <si>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</si>
  <si>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</si>
  <si>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</si>
  <si>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</si>
  <si>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</si>
  <si>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</si>
  <si>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</si>
  <si>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</si>
  <si>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</si>
  <si>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</si>
  <si>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</si>
  <si>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</si>
  <si>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</si>
  <si>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</si>
  <si>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</si>
  <si>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</si>
  <si>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</si>
  <si>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</si>
  <si>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</si>
  <si>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</si>
  <si>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</si>
  <si>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</si>
  <si>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</si>
  <si>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</si>
  <si>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</si>
  <si>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</si>
  <si>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</si>
  <si>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</si>
  <si>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</si>
  <si>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</si>
  <si>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</si>
  <si>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</si>
  <si>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</si>
  <si>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</si>
  <si>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</si>
  <si>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</si>
  <si>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</si>
  <si>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</si>
  <si>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</si>
  <si>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</si>
  <si>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</si>
  <si>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</si>
  <si>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</si>
  <si>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</si>
  <si>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</si>
  <si>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</si>
  <si>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</si>
  <si>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</si>
  <si>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</si>
  <si>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</si>
  <si>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</si>
  <si>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</si>
  <si>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</si>
  <si>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</si>
  <si>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</si>
  <si>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</si>
  <si>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</si>
  <si>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</si>
  <si>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</si>
  <si>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</si>
  <si>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</si>
  <si>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</si>
  <si>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</si>
  <si>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</si>
  <si>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</si>
  <si>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</si>
  <si>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</si>
  <si>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</si>
  <si>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</si>
  <si>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</si>
  <si>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</si>
  <si>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</si>
  <si>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</si>
  <si>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</si>
  <si>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</si>
  <si>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</si>
  <si>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</si>
  <si>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</si>
  <si>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</si>
  <si>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</si>
  <si>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</si>
  <si>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</si>
  <si>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</si>
  <si>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</si>
  <si>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</si>
  <si>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</si>
  <si>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</si>
  <si>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</si>
  <si>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</si>
  <si>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</si>
  <si>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</si>
  <si>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</si>
  <si>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</si>
  <si>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</si>
  <si>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</si>
  <si>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</si>
  <si>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</si>
  <si>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</si>
  <si>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</si>
  <si>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</si>
  <si>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</si>
  <si>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</si>
  <si>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</si>
  <si>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</si>
  <si>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</si>
  <si>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</si>
  <si>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</si>
  <si>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</si>
  <si>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</si>
  <si>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</si>
  <si>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</si>
  <si>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</si>
  <si>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</si>
  <si>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</si>
  <si>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</si>
  <si>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</si>
  <si>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</si>
  <si>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</si>
  <si>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</si>
  <si>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</si>
  <si>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</si>
  <si>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</si>
  <si>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</si>
  <si>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</si>
  <si>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</si>
  <si>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</si>
  <si>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</si>
  <si>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</si>
  <si>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</si>
  <si>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</si>
  <si>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</si>
  <si>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</si>
  <si>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</si>
  <si>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</si>
  <si>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</si>
  <si>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</si>
  <si>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</si>
  <si>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</si>
  <si>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</si>
  <si>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</si>
  <si>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</si>
  <si>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</si>
  <si>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</si>
  <si>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</si>
  <si>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</si>
  <si>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</si>
  <si>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</si>
  <si>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</si>
  <si>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</si>
  <si>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</si>
  <si>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</si>
  <si>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</si>
  <si>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</si>
  <si>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</si>
  <si>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</si>
  <si>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</si>
  <si>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</si>
  <si>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</si>
  <si>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</si>
  <si>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</si>
  <si>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</si>
  <si>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</si>
  <si>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</si>
  <si>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</si>
  <si>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</si>
  <si>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</si>
  <si>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</si>
  <si>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</si>
  <si>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</si>
  <si>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</si>
  <si>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</si>
  <si>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</si>
  <si>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</si>
  <si>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</si>
  <si>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</si>
  <si>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</si>
  <si>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</si>
  <si>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</si>
  <si>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</si>
  <si>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</si>
  <si>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</si>
  <si>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</si>
  <si>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</si>
  <si>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</si>
  <si>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</si>
  <si>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</si>
  <si>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</si>
  <si>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</si>
  <si>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</si>
  <si>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</si>
  <si>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</si>
  <si>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</si>
  <si>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</si>
  <si>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</si>
  <si>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</si>
  <si>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</si>
  <si>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</si>
  <si>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</si>
  <si>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</si>
  <si>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</si>
  <si>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</si>
  <si>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</si>
  <si>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</si>
  <si>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</si>
  <si>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</si>
  <si>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</si>
  <si>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</si>
  <si>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</si>
  <si>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</si>
  <si>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</si>
  <si>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</si>
  <si>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</si>
  <si>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</si>
  <si>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</si>
  <si>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</si>
  <si>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</si>
  <si>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</si>
  <si>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</si>
  <si>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</si>
  <si>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</si>
  <si>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</si>
  <si>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</si>
  <si>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</si>
  <si>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</si>
  <si>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</si>
  <si>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</si>
  <si>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</si>
  <si>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</si>
  <si>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</si>
  <si>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</si>
  <si>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</si>
  <si>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</si>
  <si>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</si>
  <si>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</si>
  <si>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</si>
  <si>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</si>
  <si>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</si>
  <si>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</si>
  <si>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</si>
  <si>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</si>
  <si>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</si>
  <si>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</si>
  <si>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</si>
  <si>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</si>
  <si>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</si>
  <si>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</si>
  <si>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</si>
  <si>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</si>
  <si>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</si>
  <si>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</si>
  <si>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</si>
  <si>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</si>
  <si>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</si>
  <si>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</si>
  <si>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</si>
  <si>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</si>
  <si>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</si>
  <si>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</si>
  <si>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</si>
  <si>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</si>
  <si>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</si>
  <si>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</si>
  <si>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</si>
  <si>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</si>
  <si>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</si>
  <si>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</si>
  <si>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</si>
  <si>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</si>
  <si>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</si>
  <si>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</si>
  <si>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</si>
  <si>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</si>
  <si>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</si>
  <si>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</si>
  <si>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</si>
  <si>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</si>
  <si>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</si>
  <si>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</si>
  <si>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</si>
  <si>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</si>
  <si>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</si>
  <si>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</si>
  <si>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</si>
  <si>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</si>
  <si>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</si>
  <si>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</si>
  <si>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</si>
  <si>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</si>
  <si>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</si>
  <si>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</si>
  <si>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</si>
  <si>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</si>
  <si>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</si>
  <si>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</si>
  <si>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</si>
  <si>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</si>
  <si>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</si>
  <si>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</si>
  <si>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</si>
  <si>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</si>
  <si>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</si>
  <si>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</si>
  <si>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</si>
  <si>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</si>
  <si>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</si>
  <si>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</si>
  <si>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</si>
  <si>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</si>
  <si>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</si>
  <si>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</si>
  <si>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</si>
  <si>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</si>
  <si>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</si>
  <si>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</si>
  <si>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</si>
  <si>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</si>
  <si>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</si>
  <si>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</si>
  <si>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</si>
  <si>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</si>
  <si>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</si>
  <si>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</si>
  <si>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</si>
  <si>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</si>
  <si>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</si>
  <si>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</si>
  <si>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</si>
  <si>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</si>
  <si>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</si>
  <si>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</si>
  <si>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</si>
  <si>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</si>
  <si>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</si>
  <si>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</si>
  <si>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</si>
  <si>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</si>
  <si>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</si>
  <si>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</si>
  <si>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</si>
  <si>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</si>
  <si>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</si>
  <si>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</si>
  <si>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</si>
  <si>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</si>
  <si>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</si>
  <si>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</si>
  <si>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</si>
  <si>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</si>
  <si>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</si>
  <si>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</si>
  <si>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</si>
  <si>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</si>
  <si>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</si>
  <si>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</si>
  <si>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</si>
  <si>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</si>
  <si>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</si>
  <si>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</si>
  <si>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</si>
  <si>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</si>
  <si>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</si>
  <si>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</si>
  <si>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</si>
  <si>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</si>
  <si>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</si>
  <si>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</si>
  <si>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</si>
  <si>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</si>
  <si>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</si>
  <si>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</si>
  <si>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</si>
  <si>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</si>
  <si>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</si>
  <si>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</si>
  <si>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</si>
  <si>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</si>
  <si>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</si>
  <si>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</si>
  <si>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</si>
  <si>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</si>
  <si>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</si>
  <si>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</si>
  <si>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</si>
  <si>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</si>
  <si>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</si>
  <si>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</si>
  <si>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</si>
  <si>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</si>
  <si>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</si>
  <si>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</si>
  <si>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</si>
  <si>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</si>
  <si>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</si>
  <si>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</si>
  <si>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</si>
  <si>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</si>
  <si>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</si>
  <si>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</si>
  <si>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</si>
  <si>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</si>
  <si>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</si>
  <si>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</si>
  <si>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</si>
  <si>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</si>
  <si>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</si>
  <si>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</si>
  <si>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</si>
  <si>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</si>
  <si>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</si>
  <si>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</si>
  <si>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</si>
  <si>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</si>
  <si>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</si>
  <si>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</si>
  <si>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</si>
  <si>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</si>
  <si>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</si>
  <si>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</si>
  <si>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</si>
  <si>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</si>
  <si>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</si>
  <si>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</si>
  <si>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</si>
  <si>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</si>
  <si>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</si>
  <si>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</si>
  <si>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</si>
  <si>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</si>
  <si>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</si>
  <si>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</si>
  <si>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</si>
  <si>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</si>
  <si>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</si>
  <si>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</si>
  <si>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</si>
  <si>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</si>
  <si>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</si>
  <si>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</si>
  <si>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</si>
  <si>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</si>
  <si>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</si>
  <si>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</si>
  <si>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</si>
  <si>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</si>
  <si>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</si>
  <si>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</si>
  <si>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</si>
  <si>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</si>
  <si>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</si>
  <si>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</si>
  <si>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</si>
  <si>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</si>
  <si>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</si>
  <si>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</si>
  <si>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</si>
  <si>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</si>
  <si>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</si>
  <si>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</si>
  <si>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</si>
  <si>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</si>
  <si>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</si>
  <si>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</si>
  <si>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</si>
  <si>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</si>
  <si>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</si>
  <si>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</si>
  <si>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</si>
  <si>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</si>
  <si>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</si>
  <si>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</si>
  <si>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</si>
  <si>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</si>
  <si>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</si>
  <si>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</si>
  <si>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</si>
  <si>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</si>
  <si>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</si>
  <si>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</si>
  <si>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</si>
  <si>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</si>
  <si>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</si>
  <si>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</si>
  <si>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</si>
  <si>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</si>
  <si>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</si>
  <si>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</si>
  <si>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</si>
  <si>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</si>
  <si>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</si>
  <si>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</si>
  <si>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</si>
  <si>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</si>
  <si>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</si>
  <si>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</si>
  <si>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</si>
  <si>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</si>
  <si>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</si>
  <si>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</si>
  <si>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</si>
  <si>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</si>
  <si>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</si>
  <si>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</si>
  <si>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</si>
  <si>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</si>
  <si>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</si>
  <si>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</si>
  <si>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</si>
  <si>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</si>
  <si>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</si>
  <si>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</si>
  <si>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</si>
  <si>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</si>
  <si>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</si>
  <si>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</si>
  <si>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</si>
  <si>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</si>
  <si>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</si>
  <si>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</si>
  <si>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</si>
  <si>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</si>
  <si>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</si>
  <si>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</si>
  <si>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</si>
  <si>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</si>
  <si>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</si>
  <si>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</si>
  <si>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</si>
  <si>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</si>
  <si>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</si>
  <si>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</si>
  <si>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</si>
  <si>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</si>
  <si>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</si>
  <si>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</si>
  <si>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</si>
  <si>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</si>
  <si>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</si>
  <si>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</si>
  <si>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</si>
  <si>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</si>
  <si>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</si>
  <si>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</si>
  <si>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</si>
  <si>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</si>
  <si>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</si>
  <si>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</si>
  <si>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</si>
  <si>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</si>
  <si>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</si>
  <si>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</si>
  <si>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</si>
  <si>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</si>
  <si>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</si>
  <si>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</si>
  <si>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</si>
  <si>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</si>
  <si>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</si>
  <si>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</si>
  <si>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</si>
  <si>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</si>
  <si>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</si>
  <si>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</si>
  <si>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</si>
  <si>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</si>
  <si>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</si>
  <si>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</si>
  <si>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</si>
  <si>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</si>
  <si>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</si>
  <si>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</si>
  <si>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</si>
  <si>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</si>
  <si>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</si>
  <si>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</si>
  <si>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</si>
  <si>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</si>
  <si>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</si>
  <si>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</si>
  <si>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</si>
  <si>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</si>
  <si>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</si>
  <si>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</si>
  <si>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</si>
  <si>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</si>
  <si>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</si>
  <si>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</si>
  <si>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</si>
  <si>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</si>
  <si>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</si>
  <si>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</si>
  <si>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</si>
  <si>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</si>
  <si>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</si>
  <si>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</si>
  <si>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</si>
  <si>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</si>
  <si>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</si>
  <si>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</si>
  <si>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</si>
  <si>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</si>
  <si>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</si>
  <si>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</si>
  <si>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</si>
  <si>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</si>
  <si>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</si>
  <si>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</si>
  <si>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</si>
  <si>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</si>
  <si>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</si>
  <si>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</si>
  <si>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</si>
  <si>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</si>
  <si>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</si>
  <si>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</si>
  <si>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</si>
  <si>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</si>
  <si>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</si>
  <si>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</si>
  <si>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</si>
  <si>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</si>
  <si>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</si>
  <si>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</si>
  <si>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</si>
  <si>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</si>
  <si>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</si>
  <si>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</si>
  <si>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</si>
  <si>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</si>
  <si>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</si>
  <si>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</si>
  <si>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</si>
  <si>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</si>
  <si>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</si>
  <si>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</si>
  <si>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</si>
  <si>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</si>
  <si>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</si>
  <si>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</si>
  <si>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</si>
  <si>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</si>
  <si>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</si>
  <si>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</si>
  <si>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</si>
  <si>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</si>
  <si>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</si>
  <si>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</si>
  <si>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</si>
  <si>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</si>
  <si>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</si>
  <si>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</si>
  <si>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</si>
  <si>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</si>
  <si>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</si>
  <si>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</si>
  <si>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</si>
  <si>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</si>
  <si>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</si>
  <si>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</si>
  <si>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</si>
  <si>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</si>
  <si>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</si>
  <si>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</si>
  <si>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</si>
  <si>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</si>
  <si>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</si>
  <si>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</si>
  <si>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</si>
  <si>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</si>
  <si>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</si>
  <si>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</si>
  <si>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</si>
  <si>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</si>
  <si>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</si>
  <si>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</si>
  <si>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</si>
  <si>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</si>
  <si>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</si>
  <si>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</si>
  <si>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</si>
  <si>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</si>
  <si>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</si>
  <si>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</si>
  <si>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</si>
  <si>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</si>
  <si>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</si>
  <si>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</si>
  <si>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</si>
  <si>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</si>
  <si>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</si>
  <si>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</si>
  <si>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</si>
  <si>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</si>
  <si>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</si>
  <si>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</si>
  <si>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</si>
  <si>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</si>
  <si>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</si>
  <si>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</si>
  <si>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</si>
  <si>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</si>
  <si>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</si>
  <si>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</si>
  <si>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</si>
  <si>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</si>
  <si>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</si>
  <si>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</si>
  <si>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</si>
  <si>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</si>
  <si>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</si>
  <si>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</si>
  <si>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</si>
  <si>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</si>
  <si>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</si>
  <si>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</si>
  <si>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</si>
  <si>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</si>
  <si>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</si>
  <si>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</si>
  <si>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</si>
  <si>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</si>
  <si>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</si>
  <si>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</si>
  <si>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</si>
  <si>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</si>
  <si>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</si>
  <si>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</si>
  <si>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</si>
  <si>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</si>
  <si>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</si>
  <si>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</si>
  <si>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</si>
  <si>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</si>
  <si>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</si>
  <si>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</si>
  <si>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</si>
  <si>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</si>
  <si>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</si>
  <si>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</si>
  <si>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</si>
  <si>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</si>
  <si>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</si>
  <si>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</si>
  <si>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</si>
  <si>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</si>
  <si>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</si>
  <si>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</si>
  <si>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</si>
  <si>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</si>
  <si>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</si>
  <si>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</si>
  <si>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</si>
  <si>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</si>
  <si>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</si>
  <si>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</si>
  <si>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</si>
  <si>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</si>
  <si>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</si>
  <si>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</si>
  <si>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</si>
  <si>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</si>
  <si>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</si>
  <si>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</si>
  <si>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</si>
  <si>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</si>
  <si>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</si>
  <si>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</si>
  <si>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</si>
  <si>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</si>
  <si>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</si>
  <si>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</si>
  <si>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</si>
  <si>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</si>
  <si>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</si>
  <si>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</si>
  <si>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</si>
  <si>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</si>
  <si>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</si>
  <si>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</si>
  <si>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</si>
  <si>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</si>
  <si>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</si>
  <si>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</si>
  <si>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</si>
  <si>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</si>
  <si>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</si>
  <si>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</si>
  <si>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</si>
  <si>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</si>
  <si>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</si>
  <si>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</si>
  <si>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</si>
  <si>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</si>
  <si>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</si>
  <si>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</si>
  <si>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</si>
  <si>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</si>
  <si>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</si>
  <si>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</si>
  <si>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</si>
  <si>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</si>
  <si>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</si>
  <si>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</si>
  <si>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</si>
  <si>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</si>
  <si>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</si>
  <si>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</si>
  <si>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</si>
  <si>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</si>
  <si>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</si>
  <si>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</si>
  <si>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</si>
  <si>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</si>
  <si>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</si>
  <si>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</si>
  <si>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</si>
  <si>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</si>
  <si>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</si>
  <si>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</si>
  <si>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</si>
  <si>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</si>
  <si>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</si>
  <si>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</si>
  <si>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</si>
  <si>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</si>
  <si>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</si>
  <si>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</si>
  <si>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</si>
  <si>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</si>
  <si>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</si>
  <si>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</si>
  <si>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</si>
  <si>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</si>
  <si>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</si>
  <si>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</si>
  <si>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</si>
  <si>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</si>
  <si>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</si>
  <si>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</si>
  <si>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</si>
  <si>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</si>
  <si>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</si>
  <si>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</si>
  <si>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</si>
  <si>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</si>
  <si>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</si>
  <si>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</si>
  <si>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</si>
  <si>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</si>
  <si>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</si>
  <si>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</si>
  <si>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</si>
  <si>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</si>
  <si>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</si>
  <si>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</si>
  <si>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</si>
  <si>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</si>
  <si>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</si>
  <si>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</si>
  <si>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</si>
  <si>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</si>
  <si>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</si>
  <si>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</si>
  <si>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</si>
  <si>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</si>
  <si>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</si>
  <si>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</si>
  <si>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</si>
  <si>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</si>
  <si>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</si>
  <si>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</si>
  <si>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</si>
  <si>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</si>
  <si>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</si>
  <si>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</si>
  <si>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</si>
  <si>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</si>
  <si>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</si>
  <si>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</si>
  <si>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</si>
  <si>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</si>
  <si>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</si>
  <si>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</si>
  <si>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</si>
  <si>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</si>
  <si>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</si>
  <si>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</si>
  <si>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</si>
  <si>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</si>
  <si>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</si>
  <si>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</si>
  <si>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</si>
  <si>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</si>
  <si>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</si>
  <si>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</si>
  <si>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</si>
  <si>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</si>
  <si>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</si>
  <si>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</si>
  <si>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</si>
  <si>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</si>
  <si>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</si>
  <si>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</si>
  <si>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</si>
  <si>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</si>
  <si>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</si>
  <si>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</si>
  <si>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</si>
  <si>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</si>
  <si>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</si>
  <si>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</si>
  <si>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</si>
  <si>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</si>
  <si>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</si>
  <si>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</si>
  <si>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</si>
  <si>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</si>
  <si>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</si>
  <si>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</si>
  <si>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</si>
  <si>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</si>
  <si>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</si>
  <si>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</si>
  <si>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</si>
  <si>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</si>
  <si>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</si>
  <si>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</si>
  <si>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</si>
  <si>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</si>
  <si>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</si>
  <si>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</si>
  <si>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</si>
  <si>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</si>
  <si>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</si>
  <si>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</si>
  <si>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</si>
  <si>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</si>
  <si>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</si>
  <si>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</si>
  <si>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</si>
  <si>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</si>
  <si>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</si>
  <si>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</si>
  <si>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</si>
  <si>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</si>
  <si>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</si>
  <si>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</si>
  <si>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</si>
  <si>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</si>
  <si>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</si>
  <si>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</si>
  <si>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</si>
  <si>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</si>
  <si>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</si>
  <si>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</si>
  <si>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</si>
  <si>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</si>
  <si>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</si>
  <si>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</si>
  <si>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</si>
  <si>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</si>
  <si>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</si>
  <si>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</si>
  <si>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</si>
  <si>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</si>
  <si>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</si>
  <si>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</si>
  <si>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</si>
  <si>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</si>
  <si>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</si>
  <si>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</si>
  <si>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</si>
  <si>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</si>
  <si>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</si>
  <si>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</si>
  <si>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</si>
  <si>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</si>
  <si>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</si>
  <si>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</si>
  <si>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</si>
  <si>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</si>
  <si>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</si>
  <si>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</si>
  <si>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</si>
  <si>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</si>
  <si>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</si>
  <si>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</si>
  <si>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</si>
  <si>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</si>
  <si>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</si>
  <si>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</si>
  <si>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</si>
  <si>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</si>
  <si>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</si>
  <si>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</si>
  <si>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</si>
  <si>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</si>
  <si>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</si>
  <si>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</si>
  <si>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</si>
  <si>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</si>
  <si>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</si>
  <si>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</si>
  <si>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</si>
  <si>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</si>
  <si>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</si>
  <si>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</si>
  <si>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</si>
  <si>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</si>
  <si>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</si>
  <si>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</si>
  <si>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</si>
  <si>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</si>
  <si>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</si>
  <si>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</si>
  <si>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</si>
  <si>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</si>
  <si>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</si>
  <si>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</si>
  <si>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</si>
  <si>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</si>
  <si>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</si>
  <si>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</si>
  <si>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</si>
  <si>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</si>
  <si>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</si>
  <si>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</si>
  <si>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</si>
  <si>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</si>
  <si>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</si>
  <si>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</si>
  <si>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</si>
  <si>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</si>
  <si>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</si>
  <si>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</si>
  <si>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</si>
  <si>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</si>
  <si>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</si>
  <si>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</si>
  <si>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</si>
  <si>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</si>
  <si>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</si>
  <si>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</si>
  <si>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</si>
  <si>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</si>
  <si>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</si>
  <si>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</si>
  <si>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</si>
  <si>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</si>
  <si>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</si>
  <si>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</si>
  <si>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</si>
  <si>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</si>
  <si>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</si>
  <si>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</si>
  <si>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</si>
  <si>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</si>
  <si>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</si>
  <si>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</si>
  <si>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</si>
  <si>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</si>
  <si>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</si>
  <si>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</si>
  <si>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</si>
  <si>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</si>
  <si>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</si>
  <si>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</si>
  <si>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</si>
  <si>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</si>
  <si>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</si>
  <si>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</si>
  <si>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</si>
  <si>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</si>
  <si>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</si>
  <si>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</si>
  <si>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</si>
  <si>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</si>
  <si>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</si>
  <si>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</si>
  <si>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</si>
  <si>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</si>
  <si>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</si>
  <si>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</si>
  <si>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</si>
  <si>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</si>
  <si>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</si>
  <si>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</si>
  <si>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</si>
  <si>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</si>
  <si>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</si>
  <si>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</si>
  <si>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</si>
  <si>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</si>
  <si>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</si>
  <si>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</si>
  <si>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</si>
  <si>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</si>
  <si>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</si>
  <si>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</si>
  <si>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</si>
  <si>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</si>
  <si>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</si>
  <si>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</si>
  <si>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</si>
  <si>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</si>
  <si>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</si>
  <si>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</si>
  <si>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</si>
  <si>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</si>
  <si>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</si>
  <si>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</si>
  <si>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</si>
  <si>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</si>
  <si>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</si>
  <si>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</si>
  <si>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</si>
  <si>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</si>
  <si>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</si>
  <si>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</si>
  <si>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</si>
  <si>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</si>
  <si>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</si>
  <si>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</si>
  <si>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</si>
  <si>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</si>
  <si>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</si>
  <si>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</si>
  <si>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</si>
  <si>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</si>
  <si>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</si>
  <si>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</si>
  <si>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</si>
  <si>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</si>
  <si>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</si>
  <si>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</si>
  <si>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</si>
  <si>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</si>
  <si>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</si>
  <si>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</si>
  <si>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</si>
  <si>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</si>
  <si>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</si>
  <si>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</si>
  <si>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</si>
  <si>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</si>
  <si>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</si>
  <si>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</si>
  <si>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</si>
  <si>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</si>
  <si>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</si>
  <si>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</si>
  <si>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</si>
  <si>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</si>
  <si>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</si>
  <si>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</si>
  <si>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</si>
  <si>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</si>
  <si>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</si>
  <si>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</si>
  <si>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</si>
  <si>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</si>
  <si>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</si>
  <si>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</si>
  <si>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</si>
  <si>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</si>
  <si>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</si>
  <si>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</si>
  <si>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</si>
  <si>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</si>
  <si>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</si>
  <si>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</si>
  <si>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</si>
  <si>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</si>
  <si>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</si>
  <si>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</si>
  <si>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</si>
  <si>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</si>
  <si>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</si>
  <si>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</si>
  <si>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</si>
  <si>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</si>
  <si>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</si>
  <si>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</si>
  <si>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</si>
  <si>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</si>
  <si>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</si>
  <si>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</si>
  <si>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</si>
  <si>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</si>
  <si>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</si>
  <si>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</si>
  <si>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</si>
  <si>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</si>
  <si>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</si>
  <si>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</si>
  <si>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</si>
  <si>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</si>
  <si>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</si>
  <si>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</si>
  <si>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</si>
  <si>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</si>
  <si>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</si>
  <si>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</si>
  <si>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</si>
  <si>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</si>
  <si>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</si>
  <si>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</si>
  <si>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</si>
  <si>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</si>
  <si>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</si>
  <si>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</si>
  <si>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</si>
  <si>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</si>
  <si>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</si>
  <si>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</si>
  <si>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</si>
  <si>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</si>
  <si>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</si>
  <si>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</si>
  <si>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</si>
  <si>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</si>
  <si>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</si>
  <si>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</si>
  <si>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</si>
  <si>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</si>
  <si>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</si>
  <si>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</si>
  <si>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</si>
  <si>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</si>
  <si>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</si>
  <si>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</si>
  <si>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</si>
  <si>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</si>
  <si>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</si>
  <si>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</si>
  <si>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</si>
  <si>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</si>
  <si>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</si>
  <si>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</si>
  <si>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</si>
  <si>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</si>
  <si>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</si>
  <si>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</si>
  <si>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</si>
  <si>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</si>
  <si>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</si>
  <si>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</si>
  <si>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</si>
  <si>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</si>
  <si>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</si>
  <si>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</si>
  <si>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</si>
  <si>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</si>
  <si>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</si>
  <si>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</si>
  <si>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</si>
  <si>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</si>
  <si>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</si>
  <si>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</si>
  <si>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</si>
  <si>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</si>
  <si>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</si>
  <si>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</si>
  <si>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</si>
  <si>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</si>
  <si>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</si>
  <si>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</si>
  <si>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</si>
  <si>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</si>
  <si>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</si>
  <si>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</si>
  <si>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</si>
  <si>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</si>
  <si>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</si>
  <si>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</si>
  <si>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</si>
  <si>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</si>
  <si>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</si>
  <si>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</si>
  <si>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</si>
  <si>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</si>
  <si>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</si>
  <si>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</si>
  <si>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</si>
  <si>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</si>
  <si>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</si>
  <si>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</si>
  <si>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</si>
  <si>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</si>
  <si>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</si>
  <si>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</si>
  <si>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</si>
  <si>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</si>
  <si>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</si>
  <si>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</si>
  <si>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</si>
  <si>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</si>
  <si>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</si>
  <si>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</si>
  <si>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</si>
  <si>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</si>
  <si>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</si>
  <si>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</si>
  <si>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</si>
  <si>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</si>
  <si>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</si>
  <si>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</si>
  <si>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</si>
  <si>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</si>
  <si>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</si>
  <si>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</si>
  <si>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</si>
  <si>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</si>
  <si>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</si>
  <si>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</si>
  <si>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</si>
  <si>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</si>
  <si>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</si>
  <si>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</si>
  <si>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</si>
  <si>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</si>
  <si>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</si>
  <si>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</si>
  <si>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</si>
  <si>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</si>
  <si>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</si>
  <si>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</si>
  <si>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</si>
  <si>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</si>
  <si>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</si>
  <si>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</si>
  <si>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</si>
  <si>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</si>
  <si>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</si>
  <si>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</si>
  <si>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</si>
  <si>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</si>
  <si>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</si>
  <si>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</si>
  <si>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</si>
  <si>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</si>
  <si>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</si>
  <si>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</si>
  <si>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</si>
  <si>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</si>
  <si>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</si>
  <si>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</si>
  <si>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</si>
  <si>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</si>
  <si>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</si>
  <si>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</si>
  <si>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</si>
  <si>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</si>
  <si>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</si>
  <si>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</si>
  <si>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</si>
  <si>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</si>
  <si>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</si>
  <si>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</si>
  <si>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</si>
  <si>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</si>
  <si>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</si>
  <si>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</si>
  <si>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</si>
  <si>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</si>
  <si>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</si>
  <si>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</si>
  <si>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</si>
  <si>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</si>
  <si>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</si>
  <si>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</si>
  <si>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</si>
  <si>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</si>
  <si>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</si>
  <si>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</si>
  <si>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</si>
  <si>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</si>
  <si>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</si>
  <si>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</si>
  <si>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</si>
  <si>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</si>
  <si>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</si>
  <si>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</si>
  <si>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</si>
  <si>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</si>
  <si>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</si>
  <si>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</si>
  <si>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</si>
  <si>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</si>
  <si>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</si>
  <si>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</si>
  <si>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</si>
  <si>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</si>
  <si>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</si>
  <si>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</si>
  <si>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</si>
  <si>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</si>
  <si>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</si>
  <si>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</si>
  <si>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</si>
  <si>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</si>
  <si>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</si>
  <si>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</si>
  <si>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</si>
  <si>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</si>
  <si>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</si>
  <si>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</si>
  <si>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</si>
  <si>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</si>
  <si>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</si>
  <si>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</si>
  <si>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</si>
  <si>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</si>
  <si>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</si>
  <si>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</si>
  <si>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</si>
  <si>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</si>
  <si>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</si>
  <si>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</si>
  <si>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</si>
  <si>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</si>
  <si>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</si>
  <si>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</si>
  <si>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</si>
  <si>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</si>
  <si>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</si>
  <si>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</si>
  <si>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</si>
  <si>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</si>
  <si>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</si>
  <si>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</si>
  <si>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</si>
  <si>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</si>
  <si>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</si>
  <si>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</si>
  <si>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</si>
  <si>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</si>
  <si>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</si>
  <si>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</si>
  <si>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</si>
  <si>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</si>
  <si>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</si>
  <si>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</si>
  <si>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</si>
  <si>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</si>
  <si>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</si>
  <si>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</si>
  <si>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</si>
  <si>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</si>
  <si>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</si>
  <si>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</si>
  <si>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</si>
  <si>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</si>
  <si>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</si>
  <si>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</si>
  <si>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</si>
  <si>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</si>
  <si>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</si>
  <si>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</si>
  <si>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</si>
  <si>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</si>
  <si>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</si>
  <si>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</si>
  <si>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</si>
  <si>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</si>
  <si>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</si>
  <si>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</si>
  <si>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</si>
  <si>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</si>
  <si>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</si>
  <si>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</si>
  <si>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</si>
  <si>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</si>
  <si>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</si>
  <si>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</si>
  <si>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</si>
  <si>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</si>
  <si>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</si>
  <si>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</si>
  <si>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</si>
  <si>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</si>
  <si>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</si>
  <si>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</si>
  <si>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</si>
  <si>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</si>
  <si>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</si>
  <si>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</si>
  <si>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</si>
  <si>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</si>
  <si>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</si>
  <si>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</si>
  <si>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</si>
  <si>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</si>
  <si>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</si>
  <si>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</si>
  <si>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</si>
  <si>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</si>
  <si>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</si>
  <si>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</si>
  <si>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</si>
  <si>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</si>
  <si>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</si>
  <si>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</si>
  <si>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</si>
  <si>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</si>
  <si>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</si>
  <si>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</si>
  <si>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</si>
  <si>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</si>
  <si>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</si>
  <si>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</si>
  <si>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</si>
  <si>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</si>
  <si>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</si>
  <si>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</si>
  <si>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</si>
  <si>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</si>
  <si>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</si>
  <si>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</si>
  <si>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</si>
  <si>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</si>
  <si>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</si>
  <si>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</si>
  <si>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</si>
  <si>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</si>
  <si>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</si>
  <si>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</si>
  <si>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</si>
  <si>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</si>
  <si>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</si>
  <si>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</si>
  <si>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</si>
  <si>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</si>
  <si>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</si>
  <si>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</si>
  <si>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</si>
  <si>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</si>
  <si>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</si>
  <si>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</si>
  <si>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</si>
  <si>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</si>
  <si>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</si>
  <si>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</si>
  <si>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</si>
  <si>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</si>
  <si>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</si>
  <si>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</si>
  <si>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</si>
  <si>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</si>
  <si>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</si>
  <si>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</si>
  <si>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</si>
  <si>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</si>
  <si>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</si>
  <si>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</si>
  <si>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</si>
  <si>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</si>
  <si>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</si>
  <si>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</si>
  <si>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</si>
  <si>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</si>
  <si>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</si>
  <si>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</si>
  <si>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</si>
  <si>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</si>
  <si>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</si>
  <si>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</si>
  <si>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</si>
  <si>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</si>
  <si>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</si>
  <si>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</si>
  <si>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</si>
  <si>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</si>
  <si>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</si>
  <si>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</si>
  <si>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</si>
  <si>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</si>
  <si>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</si>
  <si>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</si>
  <si>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</si>
  <si>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</si>
  <si>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</si>
  <si>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</si>
  <si>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</si>
  <si>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</si>
  <si>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</si>
  <si>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</si>
  <si>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</si>
  <si>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</si>
  <si>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</si>
  <si>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</si>
  <si>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</si>
  <si>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</si>
  <si>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</si>
  <si>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</si>
  <si>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</si>
  <si>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</si>
  <si>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</si>
  <si>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</si>
  <si>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</si>
  <si>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</si>
  <si>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</si>
  <si>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</si>
  <si>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</si>
  <si>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</si>
  <si>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</si>
  <si>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</si>
  <si>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</si>
  <si>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</si>
  <si>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</si>
  <si>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</si>
  <si>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</si>
  <si>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</si>
  <si>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</si>
  <si>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</si>
  <si>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</si>
  <si>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</si>
  <si>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</si>
  <si>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</si>
  <si>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</si>
  <si>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</si>
  <si>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</si>
  <si>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</si>
  <si>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</si>
  <si>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</si>
  <si>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</si>
  <si>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</si>
  <si>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</si>
  <si>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</si>
  <si>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</si>
  <si>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</si>
  <si>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</si>
  <si>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</si>
  <si>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</si>
  <si>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</si>
  <si>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</si>
  <si>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</si>
  <si>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</si>
  <si>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</si>
  <si>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</si>
  <si>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</si>
  <si>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</si>
  <si>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</si>
  <si>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</si>
  <si>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</si>
  <si>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</si>
  <si>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</si>
  <si>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</si>
  <si>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</si>
  <si>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</si>
  <si>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</si>
  <si>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</si>
  <si>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</si>
  <si>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</si>
  <si>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</si>
  <si>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</si>
  <si>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</si>
  <si>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</si>
  <si>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</si>
  <si>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</si>
  <si>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</si>
  <si>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</si>
  <si>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</si>
  <si>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</si>
  <si>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</si>
  <si>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</si>
  <si>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</si>
  <si>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</si>
  <si>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</si>
  <si>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</si>
  <si>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</si>
  <si>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</si>
  <si>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</si>
  <si>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</si>
  <si>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</si>
  <si>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</si>
  <si>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</si>
  <si>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</si>
  <si>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</si>
  <si>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</si>
  <si>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</si>
  <si>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</si>
  <si>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</si>
  <si>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</si>
  <si>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</si>
  <si>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</si>
  <si>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</si>
  <si>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</si>
  <si>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</si>
  <si>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</si>
  <si>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</si>
  <si>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</si>
  <si>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</si>
  <si>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</si>
  <si>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</si>
  <si>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</si>
  <si>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</si>
  <si>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</si>
  <si>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</si>
  <si>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</si>
  <si>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</si>
  <si>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</si>
  <si>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</si>
  <si>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</si>
  <si>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</si>
  <si>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</si>
  <si>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</si>
  <si>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</si>
  <si>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</si>
  <si>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</si>
  <si>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</si>
  <si>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</si>
  <si>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</si>
  <si>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</si>
  <si>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</si>
  <si>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</si>
  <si>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</si>
  <si>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</si>
  <si>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</si>
  <si>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</si>
  <si>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</si>
  <si>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</si>
  <si>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</si>
  <si>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</si>
  <si>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</si>
  <si>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</si>
  <si>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</si>
  <si>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</si>
  <si>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</si>
  <si>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</si>
  <si>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</si>
  <si>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</si>
  <si>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</si>
  <si>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</si>
  <si>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</si>
  <si>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</si>
  <si>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</si>
  <si>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</si>
  <si>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</si>
  <si>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</si>
  <si>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</si>
  <si>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</si>
  <si>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</si>
  <si>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</si>
  <si>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</si>
  <si>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</si>
  <si>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</si>
  <si>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</si>
  <si>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</si>
  <si>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</si>
  <si>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</si>
  <si>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</si>
  <si>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</si>
  <si>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</si>
  <si>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</si>
  <si>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</si>
  <si>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</si>
  <si>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</si>
  <si>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</si>
  <si>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</si>
  <si>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</si>
  <si>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</si>
  <si>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</si>
  <si>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</si>
  <si>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</si>
  <si>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</si>
  <si>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</si>
  <si>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</si>
  <si>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</si>
  <si>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</si>
  <si>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</si>
  <si>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</si>
  <si>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</si>
  <si>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</si>
  <si>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</si>
  <si>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</si>
  <si>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</si>
  <si>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</si>
  <si>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</si>
  <si>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</si>
  <si>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</si>
  <si>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</si>
  <si>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</si>
  <si>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</si>
  <si>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</si>
  <si>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</si>
  <si>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</si>
  <si>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</si>
  <si>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</si>
  <si>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</si>
  <si>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</si>
  <si>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</si>
  <si>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</si>
  <si>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</si>
  <si>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</si>
  <si>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</si>
  <si>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</si>
  <si>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</si>
  <si>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</si>
  <si>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</si>
  <si>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</si>
  <si>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</si>
  <si>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</si>
  <si>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</si>
  <si>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</si>
  <si>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</si>
  <si>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</si>
  <si>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</si>
  <si>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</si>
  <si>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</si>
  <si>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</si>
  <si>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</si>
  <si>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</si>
  <si>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</si>
  <si>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</si>
  <si>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</si>
  <si>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</si>
  <si>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</si>
  <si>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</si>
  <si>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</si>
  <si>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</si>
  <si>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</si>
  <si>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</si>
  <si>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</si>
  <si>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</si>
  <si>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</si>
  <si>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</si>
  <si>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</si>
  <si>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</si>
  <si>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</si>
  <si>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</si>
  <si>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</si>
  <si>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</si>
  <si>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</si>
  <si>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</si>
  <si>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</si>
  <si>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</si>
  <si>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</si>
  <si>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</si>
  <si>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</si>
  <si>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</si>
  <si>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</si>
  <si>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</si>
  <si>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</si>
  <si>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</si>
  <si>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</si>
  <si>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</si>
  <si>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</si>
  <si>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</si>
  <si>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</si>
  <si>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</si>
  <si>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</si>
  <si>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</si>
  <si>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</si>
  <si>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</si>
  <si>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</si>
  <si>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</si>
  <si>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</si>
  <si>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</si>
  <si>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</si>
  <si>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</si>
  <si>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</si>
  <si>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</si>
  <si>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</si>
  <si>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</si>
  <si>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</si>
  <si>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</si>
  <si>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</si>
  <si>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</si>
  <si>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</si>
  <si>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</si>
  <si>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</si>
  <si>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</si>
  <si>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</si>
  <si>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</si>
  <si>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</si>
  <si>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</si>
  <si>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</si>
  <si>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</si>
  <si>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</si>
  <si>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</si>
  <si>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</si>
  <si>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</si>
  <si>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</si>
  <si>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</si>
  <si>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</si>
  <si>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</si>
  <si>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</si>
  <si>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</si>
  <si>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</si>
  <si>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</si>
  <si>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</si>
  <si>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</si>
  <si>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</si>
  <si>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</si>
  <si>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</si>
  <si>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</si>
  <si>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</si>
  <si>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</si>
  <si>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</si>
  <si>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</si>
  <si>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</si>
  <si>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</si>
  <si>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</si>
  <si>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</si>
  <si>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</si>
  <si>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</si>
  <si>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</si>
  <si>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</si>
  <si>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</si>
  <si>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</si>
  <si>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</si>
  <si>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</si>
  <si>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</si>
  <si>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</si>
  <si>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</si>
  <si>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</si>
  <si>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</si>
  <si>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</si>
  <si>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</si>
  <si>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</si>
  <si>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</si>
  <si>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</si>
  <si>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</si>
  <si>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</si>
  <si>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</si>
  <si>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</si>
  <si>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</si>
  <si>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</si>
  <si>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</si>
  <si>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</si>
  <si>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</si>
  <si>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</si>
  <si>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</si>
  <si>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</si>
  <si>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</si>
  <si>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</si>
  <si>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</si>
  <si>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</si>
  <si>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</si>
  <si>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</si>
  <si>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</si>
  <si>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</si>
  <si>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</si>
  <si>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</si>
  <si>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</si>
  <si>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</si>
  <si>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</si>
  <si>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</si>
  <si>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</si>
  <si>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</si>
  <si>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</si>
  <si>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</si>
  <si>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</si>
  <si>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</si>
  <si>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</si>
  <si>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</si>
  <si>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</si>
  <si>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</si>
  <si>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</si>
  <si>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</si>
  <si>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</si>
  <si>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</si>
  <si>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</si>
  <si>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</si>
  <si>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</si>
  <si>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</si>
  <si>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</si>
  <si>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</si>
  <si>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</si>
  <si>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</si>
  <si>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</si>
  <si>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</si>
  <si>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</si>
  <si>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</si>
  <si>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</si>
  <si>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</si>
  <si>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</si>
  <si>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</si>
  <si>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</si>
  <si>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</si>
  <si>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</si>
  <si>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</si>
  <si>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</si>
  <si>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</si>
  <si>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</si>
  <si>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</si>
  <si>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</si>
  <si>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</si>
  <si>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</si>
  <si>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</si>
  <si>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</si>
  <si>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</si>
  <si>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</si>
  <si>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</si>
  <si>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</si>
  <si>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</si>
  <si>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</si>
  <si>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</si>
  <si>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</si>
  <si>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</si>
  <si>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</si>
  <si>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</si>
  <si>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</si>
  <si>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</si>
  <si>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</si>
  <si>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</si>
  <si>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</si>
  <si>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</si>
  <si>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</si>
  <si>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</si>
  <si>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</si>
  <si>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</si>
  <si>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</si>
  <si>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</si>
  <si>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</si>
  <si>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</si>
  <si>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</si>
  <si>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</si>
  <si>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</si>
  <si>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</si>
  <si>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</si>
  <si>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</si>
  <si>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</si>
  <si>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</si>
  <si>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</si>
  <si>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</si>
  <si>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</si>
  <si>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</si>
  <si>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</si>
  <si>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</si>
  <si>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</si>
  <si>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</si>
  <si>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</si>
  <si>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</si>
  <si>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</si>
  <si>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</si>
  <si>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</si>
  <si>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</si>
  <si>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</si>
  <si>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</si>
  <si>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</si>
  <si>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</si>
  <si>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</si>
  <si>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</si>
  <si>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</si>
  <si>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</si>
  <si>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</si>
  <si>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</si>
  <si>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</si>
  <si>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</si>
  <si>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</si>
  <si>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</si>
  <si>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</si>
  <si>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</si>
  <si>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</si>
  <si>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</si>
  <si>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</si>
  <si>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</si>
  <si>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</si>
  <si>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</si>
  <si>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</si>
  <si>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</si>
  <si>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</si>
  <si>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</si>
  <si>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</si>
  <si>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</si>
  <si>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</si>
  <si>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</si>
  <si>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</si>
  <si>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</si>
  <si>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</si>
  <si>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</si>
  <si>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</si>
  <si>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</si>
  <si>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</si>
  <si>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</si>
  <si>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</si>
  <si>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</si>
  <si>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</si>
  <si>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</si>
  <si>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</si>
  <si>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</si>
  <si>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</si>
  <si>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</si>
  <si>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</si>
  <si>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</si>
  <si>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</si>
  <si>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</si>
  <si>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</si>
  <si>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</si>
  <si>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</si>
  <si>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</si>
  <si>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</si>
  <si>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</si>
  <si>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</si>
  <si>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</si>
  <si>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</si>
  <si>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</si>
  <si>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</si>
  <si>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</si>
  <si>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</si>
  <si>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</si>
  <si>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</si>
  <si>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</si>
  <si>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</si>
  <si>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</si>
  <si>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</si>
  <si>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</si>
  <si>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</si>
  <si>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</si>
  <si>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</si>
  <si>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</si>
  <si>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</si>
  <si>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</si>
  <si>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</si>
  <si>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</si>
  <si>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</si>
  <si>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</si>
  <si>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</si>
  <si>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</si>
  <si>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</si>
  <si>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</si>
  <si>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</si>
  <si>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</si>
  <si>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</si>
  <si>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</si>
  <si>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</si>
  <si>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</si>
  <si>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</si>
  <si>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</si>
  <si>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</si>
  <si>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</si>
  <si>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</si>
  <si>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</si>
  <si>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</si>
  <si>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</si>
  <si>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</si>
  <si>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</si>
  <si>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</si>
  <si>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</si>
  <si>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</si>
  <si>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</si>
  <si>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</si>
  <si>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</si>
  <si>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</si>
  <si>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</si>
  <si>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</si>
  <si>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</si>
  <si>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</si>
  <si>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</si>
  <si>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</si>
  <si>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</si>
  <si>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</si>
  <si>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</si>
  <si>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</si>
  <si>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</si>
  <si>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</si>
  <si>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</si>
  <si>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</si>
  <si>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</si>
  <si>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</si>
  <si>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</si>
  <si>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</si>
  <si>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</si>
  <si>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</si>
  <si>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</si>
  <si>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</si>
  <si>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</si>
  <si>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</si>
  <si>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</si>
  <si>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</si>
  <si>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</si>
  <si>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</si>
  <si>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</si>
  <si>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</si>
  <si>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</si>
  <si>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</si>
  <si>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</si>
  <si>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</si>
  <si>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</si>
  <si>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</si>
  <si>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</si>
  <si>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</si>
  <si>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</si>
  <si>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</si>
  <si>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</si>
  <si>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</si>
  <si>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</si>
  <si>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</si>
  <si>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</si>
  <si>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</si>
  <si>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</si>
  <si>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</si>
  <si>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</si>
  <si>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</si>
  <si>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</si>
  <si>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</si>
  <si>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</si>
  <si>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</si>
  <si>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</si>
  <si>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</si>
  <si>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</si>
  <si>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</si>
  <si>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</si>
  <si>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</si>
  <si>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</si>
  <si>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</si>
  <si>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</si>
  <si>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</si>
  <si>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</si>
  <si>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</si>
  <si>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</si>
  <si>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</si>
  <si>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</si>
  <si>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</si>
  <si>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</si>
  <si>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</si>
  <si>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</si>
  <si>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</si>
  <si>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</si>
  <si>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</si>
  <si>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</si>
  <si>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</si>
  <si>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</si>
  <si>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</si>
  <si>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</si>
  <si>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</si>
  <si>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</si>
  <si>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</si>
  <si>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</si>
  <si>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</si>
  <si>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</si>
  <si>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</si>
  <si>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</si>
  <si>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</si>
  <si>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</si>
  <si>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</si>
  <si>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</si>
  <si>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</si>
  <si>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</si>
  <si>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</si>
  <si>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</si>
  <si>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</si>
  <si>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</si>
  <si>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</si>
  <si>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</si>
  <si>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</si>
  <si>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</si>
  <si>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</si>
  <si>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</si>
  <si>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</si>
  <si>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</si>
  <si>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</si>
  <si>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</si>
  <si>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</si>
  <si>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</si>
  <si>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</si>
  <si>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</si>
  <si>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</si>
  <si>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</si>
  <si>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</si>
  <si>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</si>
  <si>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</si>
  <si>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</si>
  <si>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</si>
  <si>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</si>
  <si>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</si>
  <si>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</si>
  <si>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</si>
  <si>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</si>
  <si>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</si>
  <si>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</si>
  <si>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</si>
  <si>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</si>
  <si>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</si>
  <si>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</si>
  <si>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</si>
  <si>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</si>
  <si>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</si>
  <si>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</si>
  <si>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</si>
  <si>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</si>
  <si>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</si>
  <si>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</si>
  <si>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</si>
  <si>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</si>
  <si>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</si>
  <si>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</si>
  <si>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</si>
  <si>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</si>
  <si>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</si>
  <si>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</si>
  <si>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</si>
  <si>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</si>
  <si>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</si>
  <si>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</si>
  <si>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</si>
  <si>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</si>
  <si>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</si>
  <si>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</si>
  <si>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</si>
  <si>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</si>
  <si>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</si>
  <si>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</si>
  <si>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</si>
  <si>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</si>
  <si>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</si>
  <si>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</si>
  <si>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</si>
  <si>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</si>
  <si>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</si>
  <si>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</si>
  <si>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</si>
  <si>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</si>
  <si>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</si>
  <si>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</si>
  <si>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</si>
  <si>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</si>
  <si>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</si>
  <si>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</si>
  <si>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</si>
  <si>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</si>
  <si>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</si>
  <si>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</si>
  <si>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</si>
  <si>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</si>
  <si>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</si>
  <si>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</si>
  <si>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</si>
  <si>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</si>
  <si>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</si>
  <si>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</si>
  <si>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</si>
  <si>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</si>
  <si>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</si>
  <si>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</si>
  <si>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</si>
  <si>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</si>
  <si>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</si>
  <si>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</si>
  <si>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</si>
  <si>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</si>
  <si>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</si>
  <si>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</si>
  <si>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</si>
  <si>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</si>
  <si>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</si>
  <si>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</si>
  <si>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</si>
  <si>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</si>
  <si>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</si>
  <si>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</si>
  <si>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</si>
  <si>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</si>
  <si>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</si>
  <si>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</si>
  <si>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</si>
  <si>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</si>
  <si>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</si>
  <si>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</si>
  <si>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</si>
  <si>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</si>
  <si>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</si>
  <si>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</si>
  <si>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</si>
  <si>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</si>
  <si>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</si>
  <si>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</si>
  <si>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</si>
  <si>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</si>
  <si>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</si>
  <si>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</si>
  <si>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</si>
  <si>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</si>
  <si>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</si>
  <si>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</si>
  <si>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</si>
  <si>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</si>
  <si>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</si>
  <si>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</si>
  <si>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</si>
  <si>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</si>
  <si>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</si>
  <si>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</si>
  <si>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</si>
  <si>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</si>
  <si>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</si>
  <si>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</si>
  <si>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</si>
  <si>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</si>
  <si>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</si>
  <si>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</si>
  <si>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</si>
  <si>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</si>
  <si>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</si>
  <si>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</si>
  <si>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</si>
  <si>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</si>
  <si>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</si>
  <si>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</si>
  <si>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</si>
  <si>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</si>
  <si>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</si>
  <si>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</si>
  <si>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</si>
  <si>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</si>
  <si>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</si>
  <si>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</si>
  <si>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</si>
  <si>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</si>
  <si>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</si>
  <si>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</si>
  <si>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</si>
  <si>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</si>
  <si>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</si>
  <si>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</si>
  <si>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</si>
  <si>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</si>
  <si>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</si>
  <si>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</si>
  <si>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</si>
  <si>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</si>
  <si>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</si>
  <si>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</si>
  <si>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</si>
  <si>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</si>
  <si>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</si>
  <si>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</si>
  <si>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</si>
  <si>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</si>
  <si>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</si>
  <si>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</si>
  <si>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</si>
  <si>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</si>
  <si>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</si>
  <si>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</si>
  <si>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</si>
  <si>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</si>
  <si>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</si>
  <si>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</si>
  <si>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</si>
  <si>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</si>
  <si>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</si>
  <si>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</si>
  <si>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</si>
  <si>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</si>
  <si>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</si>
  <si>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</si>
  <si>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</si>
  <si>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</si>
  <si>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</si>
  <si>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</si>
  <si>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</si>
  <si>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</si>
  <si>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</si>
  <si>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</si>
  <si>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</si>
  <si>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</si>
  <si>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</si>
  <si>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</si>
  <si>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</si>
  <si>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</si>
  <si>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</si>
  <si>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</si>
  <si>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</si>
  <si>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</si>
  <si>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</si>
  <si>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</si>
  <si>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</si>
  <si>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</si>
  <si>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</si>
  <si>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</si>
  <si>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</si>
  <si>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</si>
  <si>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</si>
  <si>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</si>
  <si>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</si>
  <si>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</si>
  <si>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</si>
  <si>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</si>
  <si>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</si>
  <si>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</si>
  <si>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</si>
  <si>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</si>
  <si>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</si>
  <si>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</si>
  <si>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</si>
  <si>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</si>
  <si>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</si>
  <si>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</si>
  <si>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</si>
  <si>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</si>
  <si>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</si>
  <si>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</si>
  <si>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</si>
  <si>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</si>
  <si>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</si>
  <si>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</si>
  <si>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</si>
  <si>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</si>
  <si>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</si>
  <si>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</si>
  <si>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</si>
  <si>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</si>
  <si>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</si>
  <si>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</si>
  <si>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</si>
  <si>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</si>
  <si>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</si>
  <si>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</si>
  <si>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</si>
  <si>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</si>
  <si>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</si>
  <si>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</si>
  <si>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</si>
  <si>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</si>
  <si>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</si>
  <si>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</si>
  <si>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</si>
  <si>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</si>
  <si>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</si>
  <si>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</si>
  <si>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</si>
  <si>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</si>
  <si>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</si>
  <si>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</si>
  <si>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</si>
  <si>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</si>
  <si>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</si>
  <si>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</si>
  <si>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</si>
  <si>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</si>
  <si>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</si>
  <si>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</si>
  <si>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</si>
  <si>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</si>
  <si>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</si>
  <si>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</si>
  <si>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</si>
  <si>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</si>
  <si>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</si>
  <si>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</si>
  <si>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</si>
  <si>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</si>
  <si>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</si>
  <si>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</si>
  <si>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</si>
  <si>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</si>
  <si>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</si>
  <si>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</si>
  <si>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</si>
  <si>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</si>
  <si>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</si>
  <si>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</si>
  <si>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</si>
  <si>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</si>
  <si>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</si>
  <si>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</si>
  <si>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</si>
  <si>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</si>
  <si>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</si>
  <si>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</si>
  <si>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</si>
  <si>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</si>
  <si>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</si>
  <si>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</si>
  <si>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</si>
  <si>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</si>
  <si>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</si>
  <si>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</si>
  <si>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</si>
  <si>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</si>
  <si>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</si>
  <si>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</si>
  <si>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</si>
  <si>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</si>
  <si>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</si>
  <si>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</si>
  <si>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</si>
  <si>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</si>
  <si>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</si>
  <si>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</si>
  <si>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</si>
  <si>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</si>
  <si>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</si>
  <si>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</si>
  <si>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</si>
  <si>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</si>
  <si>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</si>
  <si>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</si>
  <si>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</si>
  <si>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</si>
  <si>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</si>
  <si>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</si>
  <si>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</si>
  <si>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</si>
  <si>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</si>
  <si>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</si>
  <si>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</si>
  <si>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</si>
  <si>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</si>
  <si>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</si>
  <si>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</si>
  <si>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</si>
  <si>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</si>
  <si>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</si>
  <si>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</si>
  <si>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</si>
  <si>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</si>
  <si>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</si>
  <si>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</si>
  <si>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</si>
  <si>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</si>
  <si>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</si>
  <si>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</si>
  <si>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</si>
  <si>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</si>
  <si>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</si>
  <si>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</si>
  <si>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</si>
  <si>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</si>
  <si>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</si>
  <si>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</si>
  <si>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</si>
  <si>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</si>
  <si>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</si>
  <si>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</si>
  <si>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</si>
  <si>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</si>
  <si>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</si>
  <si>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</si>
  <si>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</si>
  <si>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</si>
  <si>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</si>
  <si>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</si>
  <si>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</si>
  <si>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</si>
  <si>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</si>
  <si>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</si>
  <si>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</si>
  <si>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</si>
  <si>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</si>
  <si>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</si>
  <si>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</si>
  <si>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</si>
  <si>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</si>
  <si>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</si>
  <si>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</si>
  <si>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</si>
  <si>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</si>
  <si>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</si>
  <si>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</si>
  <si>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</si>
  <si>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</si>
  <si>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</si>
  <si>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</si>
  <si>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</si>
  <si>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</si>
  <si>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</si>
  <si>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</si>
  <si>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</si>
  <si>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</si>
  <si>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</si>
  <si>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</si>
  <si>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</si>
  <si>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</si>
  <si>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</si>
  <si>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</si>
  <si>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</si>
  <si>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</si>
  <si>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</si>
  <si>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</si>
  <si>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</si>
  <si>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</si>
  <si>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</si>
  <si>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</si>
  <si>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</si>
  <si>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</si>
  <si>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</si>
  <si>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</si>
  <si>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</si>
  <si>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</si>
  <si>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</si>
  <si>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</si>
  <si>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</si>
  <si>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</si>
  <si>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</si>
  <si>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</si>
  <si>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</si>
  <si>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</si>
  <si>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</si>
  <si>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</si>
  <si>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</si>
  <si>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</si>
  <si>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</si>
  <si>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</si>
  <si>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</si>
  <si>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</si>
  <si>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</si>
  <si>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</si>
  <si>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</si>
  <si>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</si>
  <si>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</si>
  <si>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</si>
  <si>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</si>
  <si>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</si>
  <si>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</si>
  <si>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</si>
  <si>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</si>
  <si>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</si>
  <si>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</si>
  <si>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</si>
  <si>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</si>
  <si>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</si>
  <si>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</si>
  <si>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</si>
  <si>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</si>
  <si>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</si>
  <si>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</si>
  <si>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</si>
  <si>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</si>
  <si>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</si>
  <si>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</si>
  <si>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</si>
  <si>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</si>
  <si>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</si>
  <si>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</si>
  <si>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</si>
  <si>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</si>
  <si>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</si>
  <si>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</si>
  <si>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</si>
  <si>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</si>
  <si>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</si>
  <si>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</si>
  <si>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</si>
  <si>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</si>
  <si>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</si>
  <si>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</si>
  <si>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</si>
  <si>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</si>
  <si>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</si>
  <si>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</si>
  <si>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</si>
  <si>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</si>
  <si>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</si>
  <si>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</si>
  <si>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</si>
  <si>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</si>
  <si>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</si>
  <si>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</si>
  <si>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</si>
  <si>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</si>
  <si>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</si>
  <si>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</si>
  <si>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</si>
  <si>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</si>
  <si>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</si>
  <si>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</si>
  <si>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</si>
  <si>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</si>
  <si>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</si>
  <si>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</si>
  <si>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</si>
  <si>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</si>
  <si>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</si>
  <si>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</si>
  <si>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</si>
  <si>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</si>
  <si>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</si>
  <si>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</si>
  <si>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</si>
  <si>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</si>
  <si>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</si>
  <si>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</si>
  <si>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</si>
  <si>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</si>
  <si>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</si>
  <si>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</si>
  <si>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</si>
  <si>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</si>
  <si>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</si>
  <si>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</si>
  <si>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</si>
  <si>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</si>
  <si>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</si>
  <si>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</si>
  <si>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</si>
  <si>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</si>
  <si>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</si>
  <si>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</si>
  <si>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</si>
  <si>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</si>
  <si>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</si>
  <si>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</si>
  <si>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</si>
  <si>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</si>
  <si>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</si>
  <si>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</si>
  <si>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</si>
  <si>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</si>
  <si>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</si>
  <si>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</si>
  <si>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</si>
  <si>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</si>
  <si>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</si>
  <si>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</si>
  <si>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</si>
  <si>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</si>
  <si>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</si>
  <si>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</si>
  <si>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</si>
  <si>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</si>
  <si>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</si>
  <si>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</si>
  <si>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</si>
  <si>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</si>
  <si>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</si>
  <si>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</si>
  <si>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</si>
  <si>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</si>
  <si>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</si>
  <si>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</si>
  <si>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</si>
  <si>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</si>
  <si>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</si>
  <si>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</si>
  <si>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</si>
  <si>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</si>
  <si>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</si>
  <si>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</si>
  <si>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</si>
  <si>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</si>
  <si>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</si>
  <si>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</si>
  <si>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</si>
  <si>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</si>
  <si>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</si>
  <si>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</si>
  <si>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</si>
  <si>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</si>
  <si>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</si>
  <si>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</si>
  <si>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</si>
  <si>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</si>
  <si>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</si>
  <si>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</si>
  <si>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</si>
  <si>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</si>
  <si>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</si>
  <si>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</si>
  <si>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</si>
  <si>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</si>
  <si>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</si>
  <si>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</si>
  <si>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</si>
  <si>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</si>
  <si>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</si>
  <si>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</si>
  <si>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</si>
  <si>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</si>
  <si>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</si>
  <si>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</si>
  <si>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</si>
  <si>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</si>
  <si>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</si>
  <si>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</si>
  <si>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</si>
  <si>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</si>
  <si>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</si>
  <si>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</si>
  <si>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</si>
  <si>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</si>
  <si>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</si>
  <si>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</si>
  <si>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</si>
  <si>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</si>
  <si>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</si>
  <si>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</si>
  <si>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</si>
  <si>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</si>
  <si>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</si>
  <si>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</si>
  <si>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</si>
  <si>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</si>
  <si>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</si>
  <si>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</si>
  <si>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</si>
  <si>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</si>
  <si>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</si>
  <si>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</si>
  <si>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</si>
  <si>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</si>
  <si>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</si>
  <si>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</si>
  <si>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</si>
  <si>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</si>
  <si>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</si>
  <si>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</si>
  <si>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</si>
  <si>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</si>
  <si>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</si>
  <si>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</si>
  <si>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</si>
  <si>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</si>
  <si>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</si>
  <si>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</si>
  <si>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</si>
  <si>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</si>
  <si>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</si>
  <si>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</si>
  <si>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</si>
  <si>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</si>
  <si>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</si>
  <si>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</si>
  <si>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</si>
  <si>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</si>
  <si>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</si>
  <si>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</si>
  <si>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</si>
  <si>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</si>
  <si>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</si>
  <si>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</si>
  <si>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</si>
  <si>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</si>
  <si>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</si>
  <si>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</si>
  <si>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</si>
  <si>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</si>
  <si>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</si>
  <si>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</si>
  <si>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</si>
  <si>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</si>
  <si>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</si>
  <si>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</si>
  <si>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</si>
  <si>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</si>
  <si>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</si>
  <si>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</si>
  <si>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</si>
  <si>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</si>
  <si>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</si>
  <si>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</si>
  <si>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</si>
  <si>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</si>
  <si>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</si>
  <si>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</si>
  <si>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</si>
  <si>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</si>
  <si>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</si>
  <si>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</si>
  <si>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</si>
  <si>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</si>
  <si>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</si>
  <si>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</si>
  <si>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</si>
  <si>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</si>
  <si>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</si>
  <si>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</si>
  <si>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</si>
  <si>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</si>
  <si>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</si>
  <si>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</si>
  <si>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</si>
  <si>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</si>
  <si>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</si>
  <si>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</si>
  <si>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</si>
  <si>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</si>
  <si>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</si>
  <si>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</si>
  <si>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</si>
  <si>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</si>
  <si>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</si>
  <si>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</si>
  <si>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</si>
  <si>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</si>
  <si>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</si>
  <si>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</si>
  <si>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</si>
  <si>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</si>
  <si>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</si>
  <si>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</si>
  <si>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</si>
  <si>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</si>
  <si>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</si>
  <si>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</si>
  <si>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</si>
  <si>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</si>
  <si>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</si>
  <si>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</si>
  <si>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</si>
  <si>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</si>
  <si>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</si>
  <si>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</si>
  <si>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</si>
  <si>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</si>
  <si>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</si>
  <si>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</si>
  <si>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</si>
  <si>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</si>
  <si>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</si>
  <si>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</si>
  <si>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</si>
  <si>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</si>
  <si>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</si>
  <si>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</si>
  <si>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</si>
  <si>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</si>
  <si>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</si>
  <si>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</si>
  <si>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</si>
  <si>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</si>
  <si>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</si>
  <si>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</si>
  <si>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</si>
  <si>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</si>
  <si>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</si>
  <si>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</si>
  <si>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</si>
  <si>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</si>
  <si>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</si>
  <si>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</si>
  <si>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</si>
  <si>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</si>
  <si>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</si>
  <si>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</si>
  <si>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</si>
  <si>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</si>
  <si>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</si>
  <si>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</si>
  <si>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</si>
  <si>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</si>
  <si>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</si>
  <si>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</si>
  <si>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</si>
  <si>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</si>
  <si>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</si>
  <si>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</si>
  <si>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</si>
  <si>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</si>
  <si>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</si>
  <si>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</si>
  <si>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</si>
  <si>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</si>
  <si>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</si>
  <si>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</si>
  <si>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</si>
  <si>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</si>
  <si>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</si>
  <si>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</si>
  <si>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</si>
  <si>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</si>
  <si>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</si>
  <si>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</si>
  <si>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</si>
  <si>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</si>
  <si>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</si>
  <si>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</si>
  <si>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</si>
  <si>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</si>
  <si>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</si>
  <si>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</si>
  <si>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</si>
  <si>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</si>
  <si>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</si>
  <si>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</si>
  <si>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</si>
  <si>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</si>
  <si>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</si>
  <si>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</si>
  <si>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</si>
  <si>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</si>
  <si>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</si>
  <si>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</si>
  <si>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</si>
  <si>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</si>
  <si>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</si>
  <si>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</si>
  <si>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</si>
  <si>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</si>
  <si>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</si>
  <si>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</si>
  <si>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</si>
  <si>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</si>
  <si>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</si>
  <si>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</si>
  <si>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</si>
  <si>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</si>
  <si>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</si>
  <si>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</si>
  <si>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</si>
  <si>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</si>
  <si>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</si>
  <si>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</si>
  <si>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</si>
  <si>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</si>
  <si>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</si>
  <si>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</si>
  <si>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</si>
  <si>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</si>
  <si>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</si>
  <si>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</si>
  <si>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</si>
  <si>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</si>
  <si>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</si>
  <si>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</si>
  <si>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</si>
  <si>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</si>
  <si>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</si>
  <si>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</si>
  <si>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</si>
  <si>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</si>
  <si>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</si>
  <si>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</si>
  <si>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</si>
  <si>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</si>
  <si>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</si>
  <si>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</si>
  <si>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</si>
  <si>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</si>
  <si>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</si>
  <si>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</si>
  <si>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</si>
  <si>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</si>
  <si>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</si>
  <si>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</si>
  <si>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</si>
  <si>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</si>
  <si>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</si>
  <si>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</si>
  <si>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</si>
  <si>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</si>
  <si>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</si>
  <si>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</si>
  <si>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</si>
  <si>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</si>
  <si>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</si>
  <si>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</si>
  <si>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</si>
  <si>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</si>
  <si>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</si>
  <si>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</si>
  <si>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</si>
  <si>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</si>
  <si>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</si>
  <si>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</si>
  <si>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</si>
  <si>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</si>
  <si>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</si>
  <si>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</si>
  <si>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</si>
  <si>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</si>
  <si>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</si>
  <si>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</si>
  <si>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</si>
  <si>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</si>
  <si>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</si>
  <si>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</si>
  <si>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</si>
  <si>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</si>
  <si>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</si>
  <si>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</si>
  <si>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</si>
  <si>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</si>
  <si>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</si>
  <si>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</si>
  <si>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</si>
  <si>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</si>
  <si>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</si>
  <si>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</si>
  <si>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</si>
  <si>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</si>
  <si>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</si>
  <si>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</si>
  <si>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</si>
  <si>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</si>
  <si>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</si>
  <si>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</si>
  <si>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</si>
  <si>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</si>
  <si>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</si>
  <si>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</si>
  <si>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</si>
  <si>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</si>
  <si>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</si>
  <si>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</si>
  <si>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</si>
  <si>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</si>
  <si>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</si>
  <si>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</si>
  <si>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</si>
  <si>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</si>
  <si>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</si>
  <si>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</si>
  <si>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</si>
  <si>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</si>
  <si>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</si>
  <si>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</si>
  <si>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</si>
  <si>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</si>
  <si>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</si>
  <si>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</si>
  <si>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</si>
  <si>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</si>
  <si>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</si>
  <si>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</si>
  <si>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</si>
  <si>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</si>
  <si>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</si>
  <si>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</si>
  <si>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</si>
  <si>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</si>
  <si>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</si>
  <si>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</si>
  <si>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</si>
  <si>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</si>
  <si>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</si>
  <si>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</si>
  <si>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</si>
  <si>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</si>
  <si>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</si>
  <si>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</si>
  <si>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</si>
  <si>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</si>
  <si>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</si>
  <si>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</si>
  <si>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</si>
  <si>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</si>
  <si>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</si>
  <si>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</si>
  <si>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</si>
  <si>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</si>
  <si>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</si>
  <si>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</si>
  <si>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</si>
  <si>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</si>
  <si>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</si>
  <si>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</si>
  <si>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</si>
  <si>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</si>
  <si>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</si>
  <si>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</si>
  <si>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</si>
  <si>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</si>
  <si>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</si>
  <si>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</si>
  <si>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</si>
  <si>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</si>
  <si>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</si>
  <si>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</si>
  <si>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</si>
  <si>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</si>
  <si>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</si>
  <si>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</si>
  <si>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</si>
  <si>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</si>
  <si>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</si>
  <si>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</si>
  <si>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</si>
  <si>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</si>
  <si>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</si>
  <si>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</si>
  <si>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</si>
  <si>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</si>
  <si>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</si>
  <si>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</si>
  <si>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</si>
  <si>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</si>
  <si>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</si>
  <si>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</si>
  <si>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</si>
  <si>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</si>
  <si>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</si>
  <si>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</si>
  <si>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</si>
  <si>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</si>
  <si>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</si>
  <si>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</si>
  <si>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</si>
  <si>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</si>
  <si>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</si>
  <si>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</si>
  <si>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</si>
  <si>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</si>
  <si>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</si>
  <si>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</si>
  <si>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</si>
  <si>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</si>
  <si>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</si>
  <si>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</si>
  <si>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</si>
  <si>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</si>
  <si>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</si>
  <si>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</si>
  <si>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</si>
  <si>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</si>
  <si>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</si>
  <si>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</si>
  <si>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</si>
  <si>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</si>
  <si>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</si>
  <si>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</si>
  <si>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</si>
  <si>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</si>
  <si>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</si>
  <si>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</si>
  <si>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</si>
  <si>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</si>
  <si>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</si>
  <si>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</si>
  <si>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</si>
  <si>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</si>
  <si>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</si>
  <si>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</si>
  <si>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</si>
  <si>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</si>
  <si>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</si>
  <si>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</si>
  <si>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</si>
  <si>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</si>
  <si>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</si>
  <si>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</si>
  <si>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</si>
  <si>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</si>
  <si>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</si>
  <si>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</si>
  <si>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</si>
  <si>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</si>
  <si>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</si>
  <si>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</si>
  <si>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</si>
  <si>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</si>
  <si>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</si>
  <si>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</si>
  <si>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</si>
  <si>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</si>
  <si>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</si>
  <si>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</si>
  <si>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</si>
  <si>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</si>
  <si>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</si>
  <si>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</si>
  <si>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</si>
  <si>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</si>
  <si>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</si>
  <si>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</si>
  <si>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</si>
  <si>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</si>
  <si>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</si>
  <si>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</si>
  <si>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</si>
  <si>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</si>
  <si>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</si>
  <si>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</si>
  <si>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</si>
  <si>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</si>
  <si>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</si>
  <si>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</si>
  <si>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</si>
  <si>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</si>
  <si>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</si>
  <si>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</si>
  <si>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</si>
  <si>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</si>
  <si>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</si>
  <si>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</si>
  <si>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</si>
  <si>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</si>
  <si>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</si>
  <si>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</si>
  <si>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</si>
  <si>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</si>
  <si>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</si>
  <si>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</si>
  <si>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</si>
  <si>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</si>
  <si>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</si>
  <si>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</si>
  <si>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</si>
  <si>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</si>
  <si>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</si>
  <si>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</si>
  <si>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</si>
  <si>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</si>
  <si>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</si>
  <si>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</si>
  <si>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</si>
  <si>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</si>
  <si>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</si>
  <si>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</si>
  <si>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</si>
  <si>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</si>
  <si>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</si>
  <si>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</si>
  <si>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</si>
  <si>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</si>
  <si>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</si>
  <si>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</si>
  <si>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</si>
  <si>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</si>
  <si>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</si>
  <si>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</si>
  <si>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</si>
  <si>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</si>
  <si>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</si>
  <si>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</si>
  <si>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</si>
  <si>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</si>
  <si>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</si>
  <si>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</si>
  <si>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</si>
  <si>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</si>
  <si>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</si>
  <si>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</si>
  <si>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</si>
  <si>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</si>
  <si>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</si>
  <si>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</si>
  <si>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</si>
  <si>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</si>
  <si>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</si>
  <si>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</si>
  <si>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</si>
  <si>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</si>
  <si>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</si>
  <si>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</si>
  <si>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</si>
  <si>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</si>
  <si>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</si>
  <si>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</si>
  <si>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</si>
  <si>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</si>
  <si>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</si>
  <si>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</si>
  <si>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</si>
  <si>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</si>
  <si>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</si>
  <si>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</si>
  <si>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</si>
  <si>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</si>
  <si>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</si>
  <si>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</si>
  <si>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</si>
  <si>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</si>
  <si>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</si>
  <si>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</si>
  <si>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</si>
  <si>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</si>
  <si>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</si>
  <si>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</si>
  <si>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</si>
  <si>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</si>
  <si>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</si>
  <si>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</si>
  <si>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</si>
  <si>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</si>
  <si>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</si>
  <si>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</si>
  <si>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</si>
  <si>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</si>
  <si>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</si>
  <si>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</si>
  <si>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</si>
  <si>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</si>
  <si>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</si>
  <si>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</si>
  <si>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</si>
  <si>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</si>
  <si>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</si>
  <si>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</si>
  <si>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</si>
  <si>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</si>
  <si>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</si>
  <si>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</si>
  <si>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</si>
  <si>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</si>
  <si>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</si>
  <si>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</si>
  <si>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</si>
  <si>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</si>
  <si>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</si>
  <si>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</si>
  <si>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</si>
  <si>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</si>
  <si>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</si>
  <si>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</si>
  <si>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</si>
  <si>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</si>
  <si>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</si>
  <si>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</si>
  <si>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</si>
  <si>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</si>
  <si>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</si>
  <si>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</si>
  <si>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</si>
  <si>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</si>
  <si>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</si>
  <si>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</si>
  <si>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</si>
  <si>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</si>
  <si>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</si>
  <si>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</si>
  <si>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</si>
  <si>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</si>
  <si>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</si>
  <si>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</si>
  <si>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</si>
  <si>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</si>
  <si>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</si>
  <si>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</si>
  <si>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</si>
  <si>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</si>
  <si>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</si>
  <si>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</si>
  <si>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</si>
  <si>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</si>
  <si>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</si>
  <si>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</si>
  <si>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</si>
  <si>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</si>
  <si>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</si>
  <si>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</si>
  <si>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</si>
  <si>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</si>
  <si>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</si>
  <si>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</si>
  <si>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</si>
  <si>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</si>
  <si>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</si>
  <si>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</si>
  <si>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</si>
  <si>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</si>
  <si>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</si>
  <si>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</si>
  <si>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</si>
  <si>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</si>
  <si>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</si>
  <si>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</si>
  <si>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</si>
  <si>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</si>
  <si>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</si>
  <si>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</si>
  <si>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</si>
  <si>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</si>
  <si>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</si>
  <si>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</si>
  <si>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</si>
  <si>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</si>
  <si>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</si>
  <si>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</si>
  <si>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</si>
  <si>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</si>
  <si>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</si>
  <si>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</si>
  <si>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</si>
  <si>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</si>
  <si>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</si>
  <si>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</si>
  <si>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</si>
  <si>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</si>
  <si>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</si>
  <si>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</si>
  <si>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</si>
  <si>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</si>
  <si>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</si>
  <si>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</si>
  <si>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</si>
  <si>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</si>
  <si>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</si>
  <si>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</si>
  <si>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</si>
  <si>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</si>
  <si>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</si>
  <si>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</si>
  <si>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</si>
  <si>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</si>
  <si>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</si>
  <si>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</si>
  <si>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</si>
  <si>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</si>
  <si>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</si>
  <si>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</si>
  <si>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</si>
  <si>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</si>
  <si>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</si>
  <si>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</si>
  <si>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</si>
  <si>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</si>
  <si>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</si>
  <si>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</si>
  <si>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</si>
  <si>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</si>
  <si>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</si>
  <si>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</si>
  <si>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</si>
  <si>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</si>
  <si>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</si>
  <si>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</si>
  <si>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</si>
  <si>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</si>
  <si>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</si>
  <si>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</si>
  <si>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</si>
  <si>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</si>
  <si>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</si>
  <si>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</si>
  <si>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</si>
  <si>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</si>
  <si>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</si>
  <si>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</si>
  <si>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</si>
  <si>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</si>
  <si>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</si>
  <si>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</si>
  <si>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</si>
  <si>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</si>
  <si>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</si>
  <si>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</si>
  <si>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</si>
  <si>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</si>
  <si>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</si>
  <si>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</si>
  <si>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</si>
  <si>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</si>
  <si>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</si>
  <si>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</si>
  <si>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</si>
  <si>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</si>
  <si>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</si>
  <si>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</si>
  <si>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</si>
  <si>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</si>
  <si>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</si>
  <si>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</si>
  <si>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</si>
  <si>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</si>
  <si>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</si>
  <si>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</si>
  <si>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</si>
  <si>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</si>
  <si>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</si>
  <si>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</si>
  <si>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</si>
  <si>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</si>
  <si>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</si>
  <si>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</si>
  <si>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</si>
  <si>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</si>
  <si>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</si>
  <si>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</si>
  <si>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</si>
  <si>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</si>
  <si>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</si>
  <si>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</si>
  <si>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</si>
  <si>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</si>
  <si>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</si>
  <si>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</si>
  <si>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</si>
  <si>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</si>
  <si>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</si>
  <si>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</si>
  <si>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</si>
  <si>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</si>
  <si>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</si>
  <si>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</si>
  <si>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</si>
  <si>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</si>
  <si>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</si>
  <si>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</si>
  <si>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</si>
  <si>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</si>
  <si>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</si>
  <si>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</si>
  <si>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</si>
  <si>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</si>
  <si>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</si>
  <si>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</si>
  <si>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</si>
  <si>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</si>
  <si>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</si>
  <si>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</si>
  <si>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</si>
  <si>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</si>
  <si>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</si>
  <si>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</si>
  <si>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</si>
  <si>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</si>
  <si>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</si>
  <si>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</si>
  <si>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</si>
  <si>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</si>
  <si>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</si>
  <si>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</si>
  <si>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</si>
  <si>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</si>
  <si>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</si>
  <si>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</si>
  <si>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</si>
  <si>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</si>
  <si>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</si>
  <si>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</si>
  <si>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</si>
  <si>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</si>
  <si>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</si>
  <si>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</si>
  <si>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</si>
  <si>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</si>
  <si>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</si>
  <si>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</si>
  <si>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</si>
  <si>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</si>
  <si>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</si>
  <si>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</si>
  <si>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</si>
  <si>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</si>
  <si>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</si>
  <si>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</si>
  <si>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</si>
  <si>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</si>
  <si>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</si>
  <si>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</si>
  <si>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</si>
  <si>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</si>
  <si>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</si>
  <si>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</si>
  <si>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</si>
  <si>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</si>
  <si>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</si>
  <si>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</si>
  <si>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</si>
  <si>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</si>
  <si>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</si>
  <si>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</si>
  <si>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</si>
  <si>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</si>
  <si>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</si>
  <si>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</si>
  <si>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</si>
  <si>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</si>
  <si>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</si>
  <si>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</si>
  <si>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</si>
  <si>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</si>
  <si>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</si>
  <si>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</si>
  <si>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</si>
  <si>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</si>
  <si>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</si>
  <si>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</si>
  <si>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</si>
  <si>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</si>
  <si>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</si>
  <si>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</si>
  <si>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</si>
  <si>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</si>
  <si>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</si>
  <si>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</si>
  <si>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</si>
  <si>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</si>
  <si>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</si>
  <si>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</si>
  <si>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</si>
  <si>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</si>
  <si>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</si>
  <si>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</si>
  <si>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</si>
  <si>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</si>
  <si>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</si>
  <si>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</si>
  <si>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</si>
  <si>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</si>
  <si>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</si>
  <si>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</si>
  <si>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</si>
  <si>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</si>
  <si>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</si>
  <si>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</si>
  <si>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</si>
  <si>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</si>
  <si>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</si>
  <si>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</si>
  <si>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</si>
  <si>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</si>
  <si>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</si>
  <si>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</si>
  <si>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</si>
  <si>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</si>
  <si>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</si>
  <si>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</si>
  <si>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</si>
  <si>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</si>
  <si>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</si>
  <si>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</si>
  <si>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</si>
  <si>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</si>
  <si>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</si>
  <si>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</si>
  <si>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</si>
  <si>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</si>
  <si>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</si>
  <si>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</si>
  <si>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</si>
  <si>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</si>
  <si>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</si>
  <si>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</si>
  <si>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</si>
  <si>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</si>
  <si>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</si>
  <si>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</si>
  <si>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</si>
  <si>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</si>
  <si>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</si>
  <si>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</si>
  <si>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</si>
  <si>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</si>
  <si>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</si>
  <si>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</si>
  <si>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</si>
  <si>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</si>
  <si>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</si>
  <si>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</si>
  <si>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</si>
  <si>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</si>
  <si>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</si>
  <si>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</si>
  <si>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</si>
  <si>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</si>
  <si>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</si>
  <si>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</si>
  <si>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</si>
  <si>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</si>
  <si>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</si>
  <si>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</si>
  <si>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</si>
  <si>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</si>
  <si>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</si>
  <si>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</si>
  <si>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</si>
  <si>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</si>
  <si>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</si>
  <si>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</si>
  <si>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</si>
  <si>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</si>
  <si>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</si>
  <si>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</si>
  <si>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</si>
  <si>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</si>
  <si>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</si>
  <si>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</si>
  <si>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</si>
  <si>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</si>
  <si>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</si>
  <si>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</si>
  <si>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</si>
  <si>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</si>
  <si>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</si>
  <si>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</si>
  <si>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</si>
  <si>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</si>
  <si>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</si>
  <si>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</si>
  <si>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</si>
  <si>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</si>
  <si>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</si>
  <si>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</si>
  <si>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</si>
  <si>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</si>
  <si>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</si>
  <si>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</si>
  <si>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</si>
  <si>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</si>
  <si>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</si>
  <si>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</si>
  <si>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</si>
  <si>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</si>
  <si>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</si>
  <si>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</si>
  <si>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</si>
  <si>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</si>
  <si>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</si>
  <si>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</si>
  <si>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</si>
  <si>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</si>
  <si>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</si>
  <si>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</si>
  <si>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</si>
  <si>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</si>
  <si>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</si>
  <si>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</si>
  <si>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</si>
  <si>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</si>
  <si>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</si>
  <si>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</si>
  <si>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</si>
  <si>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</si>
  <si>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</si>
  <si>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</si>
  <si>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</si>
  <si>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</si>
  <si>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</si>
  <si>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</si>
  <si>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</si>
  <si>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</si>
  <si>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</si>
  <si>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</si>
  <si>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</si>
  <si>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</si>
  <si>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</si>
  <si>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</si>
  <si>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</si>
  <si>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</si>
  <si>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</si>
  <si>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</si>
  <si>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</si>
  <si>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</si>
  <si>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</si>
  <si>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</si>
  <si>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</si>
  <si>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</si>
  <si>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</si>
  <si>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</si>
  <si>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</si>
  <si>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</si>
  <si>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</si>
  <si>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</si>
  <si>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</si>
  <si>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</si>
  <si>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</si>
  <si>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</si>
  <si>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</si>
  <si>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</si>
  <si>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</si>
  <si>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</si>
  <si>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</si>
  <si>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</si>
  <si>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</si>
  <si>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</si>
  <si>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</si>
  <si>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</si>
  <si>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</si>
  <si>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</si>
  <si>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</si>
  <si>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</si>
  <si>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</si>
  <si>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</si>
  <si>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</si>
  <si>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</si>
  <si>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</si>
  <si>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</si>
  <si>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</si>
  <si>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</si>
  <si>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</si>
  <si>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</si>
  <si>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</si>
  <si>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</si>
  <si>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</si>
  <si>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</si>
  <si>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</si>
  <si>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</si>
  <si>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</si>
  <si>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</si>
  <si>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</si>
  <si>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</si>
  <si>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</si>
  <si>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</si>
  <si>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</si>
  <si>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</si>
  <si>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</si>
  <si>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</si>
  <si>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</si>
  <si>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</si>
  <si>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</si>
  <si>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</si>
  <si>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</si>
  <si>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</si>
  <si>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</si>
  <si>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</si>
  <si>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</si>
  <si>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</si>
  <si>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</si>
  <si>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</si>
  <si>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</si>
  <si>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</si>
  <si>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</si>
  <si>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</si>
  <si>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</si>
  <si>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</si>
  <si>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</si>
  <si>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</si>
  <si>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</si>
  <si>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</si>
  <si>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</si>
  <si>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</si>
  <si>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</si>
  <si>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</si>
  <si>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</si>
  <si>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</si>
  <si>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</si>
  <si>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</si>
  <si>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</si>
  <si>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</si>
  <si>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</si>
  <si>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</si>
  <si>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</si>
  <si>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</si>
  <si>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</si>
  <si>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</si>
  <si>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</si>
  <si>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</si>
  <si>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</si>
  <si>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</si>
  <si>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</si>
  <si>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</si>
  <si>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</si>
  <si>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</si>
  <si>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</si>
  <si>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</si>
  <si>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</si>
  <si>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</si>
  <si>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</si>
  <si>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</si>
  <si>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</si>
  <si>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</si>
  <si>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</si>
  <si>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</si>
  <si>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</si>
  <si>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</si>
  <si>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</si>
  <si>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</si>
  <si>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</si>
  <si>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</si>
  <si>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</si>
  <si>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</si>
  <si>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</si>
  <si>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</si>
  <si>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</si>
  <si>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</si>
  <si>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</si>
  <si>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</si>
  <si>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</si>
  <si>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</si>
  <si>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</si>
  <si>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</si>
  <si>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</si>
  <si>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</si>
  <si>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</si>
  <si>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</si>
  <si>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</si>
  <si>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</si>
  <si>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</si>
  <si>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</si>
  <si>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</si>
  <si>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</si>
  <si>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</si>
  <si>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</si>
  <si>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</si>
  <si>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</si>
  <si>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</si>
  <si>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</si>
  <si>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</si>
  <si>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</si>
  <si>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</si>
  <si>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</si>
  <si>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</si>
  <si>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</si>
  <si>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</si>
  <si>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</si>
  <si>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</si>
  <si>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</si>
  <si>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</si>
  <si>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</si>
  <si>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</si>
  <si>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</si>
  <si>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</si>
  <si>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</si>
  <si>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</si>
  <si>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</si>
  <si>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</si>
  <si>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</si>
  <si>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</si>
  <si>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</si>
  <si>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</si>
  <si>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</si>
  <si>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</si>
  <si>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</si>
  <si>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</si>
  <si>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</si>
  <si>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</si>
  <si>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</si>
  <si>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</si>
  <si>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</si>
  <si>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</si>
  <si>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</si>
  <si>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</si>
  <si>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</si>
  <si>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</si>
  <si>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</si>
  <si>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</si>
  <si>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</si>
  <si>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</si>
  <si>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</si>
  <si>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</si>
  <si>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</si>
  <si>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</si>
  <si>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</si>
  <si>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</si>
  <si>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</si>
  <si>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</si>
  <si>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</si>
  <si>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</si>
  <si>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</si>
  <si>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</si>
  <si>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</si>
  <si>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</si>
  <si>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</si>
  <si>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</si>
  <si>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</si>
  <si>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</si>
  <si>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</si>
  <si>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</si>
  <si>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</si>
  <si>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</si>
  <si>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</si>
  <si>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</si>
  <si>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</si>
  <si>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</si>
  <si>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</si>
  <si>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</si>
  <si>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</si>
  <si>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</si>
  <si>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</si>
  <si>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</si>
  <si>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</si>
  <si>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</si>
  <si>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</si>
  <si>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</si>
  <si>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</si>
  <si>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</si>
  <si>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</si>
  <si>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</si>
  <si>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</si>
  <si>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</si>
  <si>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</si>
  <si>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</si>
  <si>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</si>
  <si>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</si>
  <si>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</si>
  <si>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</si>
  <si>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</si>
  <si>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</si>
  <si>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</si>
  <si>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</si>
  <si>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</si>
  <si>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</si>
  <si>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</si>
  <si>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</si>
  <si>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</si>
  <si>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</si>
  <si>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</si>
  <si>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</si>
  <si>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</si>
  <si>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</si>
  <si>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</si>
  <si>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</si>
  <si>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</si>
  <si>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</si>
  <si>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</si>
  <si>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</si>
  <si>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</si>
  <si>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</si>
  <si>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</si>
  <si>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</si>
  <si>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</si>
  <si>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</si>
  <si>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</si>
  <si>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</si>
  <si>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</si>
  <si>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</si>
  <si>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</si>
  <si>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</si>
  <si>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</si>
  <si>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</si>
  <si>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</si>
  <si>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</si>
  <si>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</si>
  <si>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</si>
  <si>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</si>
  <si>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</si>
  <si>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</si>
  <si>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</si>
  <si>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</si>
  <si>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</si>
  <si>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</si>
  <si>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</si>
  <si>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</si>
  <si>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</si>
  <si>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</si>
  <si>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</si>
  <si>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</si>
  <si>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</si>
  <si>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</si>
  <si>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</si>
  <si>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</si>
  <si>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</si>
  <si>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</si>
  <si>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</si>
  <si>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</si>
  <si>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</si>
  <si>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</si>
  <si>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</si>
  <si>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</si>
  <si>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</si>
  <si>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</si>
  <si>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</si>
  <si>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</si>
  <si>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</si>
  <si>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</si>
  <si>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</si>
  <si>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</si>
  <si>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</si>
  <si>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</si>
  <si>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</si>
  <si>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</si>
  <si>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</si>
  <si>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</si>
  <si>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</si>
  <si>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</si>
  <si>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</si>
  <si>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</si>
  <si>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</si>
  <si>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</si>
  <si>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</si>
  <si>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</si>
  <si>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</si>
  <si>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</si>
  <si>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</si>
  <si>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</si>
  <si>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</si>
  <si>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</si>
  <si>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</si>
  <si>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</si>
  <si>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</si>
  <si>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</si>
  <si>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</si>
  <si>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</si>
  <si>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</si>
  <si>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</si>
  <si>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</si>
  <si>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</si>
  <si>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</si>
  <si>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</si>
  <si>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</si>
  <si>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</si>
  <si>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</si>
  <si>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</si>
  <si>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</si>
  <si>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</si>
  <si>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</si>
  <si>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</si>
  <si>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</si>
  <si>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</si>
  <si>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</si>
  <si>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</si>
  <si>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</si>
  <si>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</si>
  <si>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</si>
  <si>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</si>
  <si>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</si>
  <si>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</si>
  <si>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</si>
  <si>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</si>
  <si>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</si>
  <si>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</si>
  <si>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</si>
  <si>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</si>
  <si>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</si>
  <si>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</si>
  <si>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</si>
  <si>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</si>
  <si>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</si>
  <si>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</si>
  <si>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</si>
  <si>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</si>
  <si>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</si>
  <si>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</si>
  <si>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</si>
  <si>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</si>
  <si>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</si>
  <si>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</si>
  <si>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</si>
  <si>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</si>
  <si>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</si>
  <si>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</si>
  <si>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</si>
  <si>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</si>
  <si>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</si>
  <si>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</si>
  <si>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</si>
  <si>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</si>
  <si>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</si>
  <si>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</si>
  <si>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</si>
  <si>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</si>
  <si>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</si>
  <si>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</si>
  <si>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</si>
  <si>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</si>
  <si>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</si>
  <si>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</si>
  <si>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</si>
  <si>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</si>
  <si>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</si>
  <si>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</si>
  <si>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</si>
  <si>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</si>
  <si>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</si>
  <si>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</si>
  <si>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</si>
  <si>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</si>
  <si>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</si>
  <si>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</si>
  <si>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</si>
  <si>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</si>
  <si>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</si>
  <si>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</si>
  <si>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</si>
  <si>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</si>
  <si>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</si>
  <si>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</si>
  <si>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</si>
  <si>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</si>
  <si>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</si>
  <si>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</si>
  <si>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</si>
  <si>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</si>
  <si>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</si>
  <si>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</si>
  <si>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</si>
  <si>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</si>
  <si>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</si>
  <si>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</si>
  <si>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</si>
  <si>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</si>
  <si>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</si>
  <si>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</si>
  <si>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</si>
  <si>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</si>
  <si>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</si>
  <si>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</si>
  <si>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</si>
  <si>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</si>
  <si>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</si>
  <si>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</si>
  <si>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</si>
  <si>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</si>
  <si>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</si>
  <si>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</si>
  <si>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</si>
  <si>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</si>
  <si>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</si>
  <si>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</si>
  <si>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</si>
  <si>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</si>
  <si>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</si>
  <si>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</si>
  <si>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</si>
  <si>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</si>
  <si>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</si>
  <si>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</si>
  <si>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</si>
  <si>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</si>
  <si>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</si>
  <si>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</si>
  <si>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</si>
  <si>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</si>
  <si>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</si>
  <si>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</si>
  <si>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</si>
  <si>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</si>
  <si>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</si>
  <si>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</si>
  <si>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</si>
  <si>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</si>
  <si>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</si>
  <si>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</si>
  <si>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</si>
  <si>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</si>
  <si>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</si>
  <si>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</si>
  <si>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</si>
  <si>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</si>
  <si>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</si>
  <si>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</si>
  <si>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</si>
  <si>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</si>
  <si>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</si>
  <si>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</si>
  <si>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</si>
  <si>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</si>
  <si>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</si>
  <si>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</si>
  <si>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</si>
  <si>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</si>
  <si>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</si>
  <si>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</si>
  <si>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</si>
  <si>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</si>
  <si>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</si>
  <si>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</si>
  <si>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</si>
  <si>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</si>
  <si>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</si>
  <si>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</si>
  <si>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</si>
  <si>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</si>
  <si>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</si>
  <si>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</si>
  <si>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</si>
  <si>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</si>
  <si>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</si>
  <si>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</si>
  <si>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</si>
  <si>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</si>
  <si>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</si>
  <si>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</si>
  <si>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</si>
  <si>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</si>
  <si>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</si>
  <si>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</si>
  <si>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</si>
  <si>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</si>
  <si>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</si>
  <si>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</si>
  <si>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</si>
  <si>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</si>
  <si>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</si>
  <si>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</si>
  <si>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</si>
  <si>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</si>
  <si>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</si>
  <si>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</si>
  <si>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</si>
  <si>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</si>
  <si>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</si>
  <si>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</si>
  <si>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</si>
  <si>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</si>
  <si>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</si>
  <si>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</si>
  <si>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</si>
  <si>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</si>
  <si>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</si>
  <si>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</si>
  <si>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</si>
  <si>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</si>
  <si>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</si>
  <si>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</si>
  <si>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</si>
  <si>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</si>
  <si>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</si>
  <si>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</si>
  <si>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</si>
  <si>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</si>
  <si>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</si>
  <si>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</si>
  <si>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</si>
  <si>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</si>
  <si>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</si>
  <si>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</si>
  <si>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</si>
  <si>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</si>
  <si>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</si>
  <si>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</si>
  <si>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</si>
  <si>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</si>
  <si>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</si>
  <si>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</si>
  <si>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</si>
  <si>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</si>
  <si>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</si>
  <si>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</si>
  <si>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</si>
  <si>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</si>
  <si>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</si>
  <si>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</si>
  <si>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</si>
  <si>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</si>
  <si>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</si>
  <si>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</si>
  <si>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</si>
  <si>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</si>
  <si>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</si>
  <si>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</si>
  <si>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</si>
  <si>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</si>
  <si>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</si>
  <si>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</si>
  <si>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</si>
  <si>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</si>
  <si>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</si>
  <si>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</si>
  <si>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</si>
  <si>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</si>
  <si>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</si>
  <si>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</si>
  <si>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</si>
  <si>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</si>
  <si>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</si>
  <si>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</si>
  <si>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</si>
  <si>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</si>
  <si>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</si>
  <si>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</si>
  <si>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</si>
  <si>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</si>
  <si>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</si>
  <si>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</si>
  <si>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</si>
  <si>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</si>
  <si>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</si>
  <si>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</si>
  <si>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</si>
  <si>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</si>
  <si>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</si>
  <si>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</si>
  <si>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</si>
  <si>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</si>
  <si>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</si>
  <si>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</si>
  <si>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</si>
  <si>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</si>
  <si>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</si>
  <si>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</si>
  <si>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</si>
  <si>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</si>
  <si>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</si>
  <si>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</si>
  <si>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</si>
  <si>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</si>
  <si>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</si>
  <si>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</si>
  <si>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</si>
  <si>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</si>
  <si>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</si>
  <si>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</si>
  <si>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</si>
  <si>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</si>
  <si>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</si>
  <si>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</si>
  <si>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</si>
  <si>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</si>
  <si>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</si>
  <si>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</si>
  <si>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</si>
  <si>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</si>
  <si>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</si>
  <si>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</si>
  <si>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</si>
  <si>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</si>
  <si>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</si>
  <si>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</si>
  <si>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</si>
  <si>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</si>
  <si>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</si>
  <si>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</si>
  <si>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</si>
  <si>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</si>
  <si>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</si>
  <si>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</si>
  <si>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</si>
  <si>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</si>
  <si>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</si>
  <si>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</si>
  <si>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</si>
  <si>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</si>
  <si>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</si>
  <si>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</si>
  <si>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</si>
  <si>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</si>
  <si>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</si>
  <si>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</si>
  <si>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</si>
  <si>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</si>
  <si>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</si>
  <si>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</si>
  <si>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</si>
  <si>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</si>
  <si>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</si>
  <si>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</si>
  <si>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</si>
  <si>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</si>
  <si>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</si>
  <si>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</si>
  <si>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</si>
  <si>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</si>
  <si>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</si>
  <si>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</si>
  <si>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</si>
  <si>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</si>
  <si>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</si>
  <si>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</si>
  <si>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</si>
  <si>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</si>
  <si>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</si>
  <si>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</si>
  <si>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</si>
  <si>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</si>
  <si>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</si>
  <si>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</si>
  <si>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</si>
  <si>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</si>
  <si>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</si>
  <si>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</si>
  <si>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</si>
  <si>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</si>
  <si>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</si>
  <si>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</si>
  <si>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</si>
  <si>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</si>
  <si>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</si>
  <si>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</si>
  <si>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</si>
  <si>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</si>
  <si>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</si>
  <si>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</si>
  <si>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</si>
  <si>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</si>
  <si>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</si>
  <si>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</si>
  <si>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</si>
  <si>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</si>
  <si>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</si>
  <si>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</si>
  <si>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</si>
  <si>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</si>
  <si>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</si>
  <si>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</si>
  <si>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</si>
  <si>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</si>
  <si>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</si>
  <si>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</si>
  <si>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</si>
  <si>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</si>
  <si>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</si>
  <si>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</si>
  <si>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</si>
  <si>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</si>
  <si>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</si>
  <si>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</si>
  <si>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</si>
  <si>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</si>
  <si>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</si>
  <si>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</si>
  <si>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</si>
  <si>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</si>
  <si>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</si>
  <si>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</si>
  <si>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</si>
  <si>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</si>
  <si>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</si>
  <si>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</si>
  <si>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</si>
  <si>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</si>
  <si>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</si>
  <si>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</si>
  <si>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</si>
  <si>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</si>
  <si>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</si>
  <si>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</si>
  <si>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</si>
  <si>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</si>
  <si>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</si>
  <si>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</si>
  <si>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</si>
  <si>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</si>
  <si>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</si>
  <si>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</si>
  <si>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</si>
  <si>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</si>
  <si>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</si>
  <si>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</si>
  <si>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</si>
  <si>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</si>
  <si>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</si>
  <si>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</si>
  <si>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</si>
  <si>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</si>
  <si>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</si>
  <si>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</si>
  <si>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</si>
  <si>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</si>
  <si>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</si>
  <si>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</si>
  <si>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</si>
  <si>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</si>
  <si>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</si>
  <si>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</si>
  <si>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</si>
  <si>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</si>
  <si>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</si>
  <si>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</si>
  <si>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</si>
  <si>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</si>
  <si>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</si>
  <si>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</si>
  <si>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</si>
  <si>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</si>
  <si>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</si>
  <si>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</si>
  <si>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</si>
  <si>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</si>
  <si>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</si>
  <si>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</si>
  <si>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</si>
  <si>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</si>
  <si>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</si>
  <si>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</si>
  <si>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</si>
  <si>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</si>
  <si>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</si>
  <si>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</si>
  <si>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</si>
  <si>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</si>
  <si>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</si>
  <si>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</si>
  <si>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</si>
  <si>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</si>
  <si>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</si>
  <si>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</si>
  <si>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</si>
  <si>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</si>
  <si>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</si>
  <si>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</si>
  <si>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</si>
  <si>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</si>
  <si>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</si>
  <si>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</si>
  <si>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</si>
  <si>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</si>
  <si>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</si>
  <si>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</si>
  <si>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</si>
  <si>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</si>
  <si>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</si>
  <si>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</si>
  <si>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</si>
  <si>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</si>
  <si>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</si>
  <si>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</si>
  <si>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</si>
  <si>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</si>
  <si>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</si>
  <si>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</si>
  <si>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</si>
  <si>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</si>
  <si>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</si>
  <si>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</si>
  <si>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</si>
  <si>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</si>
  <si>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</si>
  <si>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</si>
  <si>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</si>
  <si>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</si>
  <si>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</si>
  <si>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</si>
  <si>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</si>
  <si>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</si>
  <si>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</si>
  <si>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</si>
  <si>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</si>
  <si>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</si>
  <si>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</si>
  <si>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</si>
  <si>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</si>
  <si>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</si>
  <si>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</si>
  <si>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</si>
  <si>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</si>
  <si>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</si>
  <si>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</si>
  <si>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</si>
  <si>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</si>
  <si>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</si>
  <si>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</si>
  <si>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</si>
  <si>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</si>
  <si>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</si>
  <si>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</si>
  <si>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</si>
  <si>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</si>
  <si>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</si>
  <si>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</si>
  <si>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</si>
  <si>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</si>
  <si>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</si>
  <si>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</si>
  <si>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</si>
  <si>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</si>
  <si>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</si>
  <si>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</si>
  <si>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</si>
  <si>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</si>
  <si>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</si>
  <si>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</si>
  <si>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</si>
  <si>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</si>
  <si>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</si>
  <si>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</si>
  <si>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</si>
  <si>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</si>
  <si>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</si>
  <si>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</si>
  <si>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</si>
  <si>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</si>
  <si>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</si>
  <si>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</si>
  <si>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</si>
  <si>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</si>
  <si>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</si>
  <si>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</si>
  <si>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</si>
  <si>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</si>
  <si>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</si>
  <si>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</si>
  <si>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</si>
  <si>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</si>
  <si>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</si>
  <si>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</si>
  <si>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</si>
  <si>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</si>
  <si>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</si>
  <si>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</si>
  <si>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</si>
  <si>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</si>
  <si>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</si>
  <si>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</si>
  <si>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</si>
  <si>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</si>
  <si>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</si>
  <si>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</si>
  <si>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</si>
  <si>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</si>
  <si>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</si>
  <si>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</si>
  <si>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</si>
  <si>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</si>
  <si>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</si>
  <si>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</si>
  <si>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</si>
  <si>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</si>
  <si>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</si>
  <si>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</si>
  <si>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</si>
  <si>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</si>
  <si>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</si>
  <si>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</si>
  <si>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</si>
  <si>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</si>
  <si>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</si>
  <si>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</si>
  <si>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</si>
  <si>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</si>
  <si>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</si>
  <si>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</si>
  <si>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</si>
  <si>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</si>
  <si>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</si>
  <si>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</si>
  <si>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</si>
  <si>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</si>
  <si>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</si>
  <si>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</si>
  <si>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</si>
  <si>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</si>
  <si>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</si>
  <si>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</si>
  <si>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</si>
  <si>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</si>
  <si>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</si>
  <si>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</si>
  <si>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</si>
  <si>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</si>
  <si>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</si>
  <si>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</si>
  <si>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</si>
  <si>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</si>
  <si>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</si>
  <si>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</si>
  <si>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</si>
  <si>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</si>
  <si>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</si>
  <si>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</si>
  <si>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</si>
  <si>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</si>
  <si>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</si>
  <si>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</si>
  <si>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</si>
  <si>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</si>
  <si>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</si>
  <si>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</si>
  <si>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</si>
  <si>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</si>
  <si>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</si>
  <si>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</si>
  <si>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</si>
  <si>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</si>
  <si>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</si>
  <si>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</si>
  <si>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</si>
  <si>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</si>
  <si>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</si>
  <si>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</si>
  <si>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</si>
  <si>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</si>
  <si>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</si>
  <si>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</si>
  <si>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</si>
  <si>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</si>
  <si>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</si>
  <si>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</si>
  <si>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</si>
  <si>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</si>
  <si>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</si>
  <si>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</si>
  <si>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</si>
  <si>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</si>
  <si>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</si>
  <si>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</si>
  <si>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</si>
  <si>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</si>
  <si>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</si>
  <si>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</si>
  <si>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</si>
  <si>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</si>
  <si>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</si>
  <si>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</si>
  <si>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</si>
  <si>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</si>
  <si>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</si>
  <si>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</si>
  <si>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</si>
  <si>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</si>
  <si>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</si>
  <si>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</si>
  <si>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</si>
  <si>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</si>
  <si>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</si>
  <si>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</si>
  <si>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</si>
  <si>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</si>
  <si>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</si>
  <si>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</si>
  <si>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</si>
  <si>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</si>
  <si>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</si>
  <si>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</si>
  <si>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</si>
  <si>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</si>
  <si>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</si>
  <si>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</si>
  <si>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</si>
  <si>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</si>
  <si>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</si>
  <si>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</si>
  <si>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</si>
  <si>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</si>
  <si>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</si>
  <si>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</si>
  <si>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</si>
  <si>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</si>
  <si>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</si>
  <si>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</si>
  <si>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</si>
  <si>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</si>
  <si>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</si>
  <si>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</si>
  <si>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</si>
  <si>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</si>
  <si>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</si>
  <si>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</si>
  <si>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</si>
  <si>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</si>
  <si>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</si>
  <si>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</si>
  <si>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</si>
  <si>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</si>
  <si>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</si>
  <si>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</si>
  <si>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</si>
  <si>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</si>
  <si>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</si>
  <si>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</si>
  <si>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</si>
  <si>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</si>
  <si>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</si>
  <si>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</si>
  <si>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</si>
  <si>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</si>
  <si>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</si>
  <si>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</si>
  <si>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</si>
  <si>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</si>
  <si>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</si>
  <si>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</si>
  <si>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</si>
  <si>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</si>
  <si>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</si>
  <si>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</si>
  <si>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</si>
  <si>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</si>
  <si>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</si>
  <si>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</si>
  <si>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</si>
  <si>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</si>
  <si>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</si>
  <si>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</si>
  <si>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</si>
  <si>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</si>
  <si>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</si>
  <si>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</si>
  <si>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</si>
  <si>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</si>
  <si>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</si>
  <si>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</si>
  <si>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</si>
  <si>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</si>
  <si>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</si>
  <si>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</si>
  <si>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</si>
  <si>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</si>
  <si>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</si>
  <si>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</si>
  <si>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</si>
  <si>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</si>
  <si>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</si>
  <si>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</si>
  <si>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</si>
  <si>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</si>
  <si>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</si>
  <si>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</si>
  <si>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</si>
  <si>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</si>
  <si>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</si>
  <si>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</si>
  <si>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</si>
  <si>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</si>
  <si>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</si>
  <si>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</si>
  <si>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</si>
  <si>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</si>
  <si>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</si>
  <si>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</si>
  <si>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</si>
  <si>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</si>
  <si>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</si>
  <si>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</si>
  <si>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</si>
  <si>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</si>
  <si>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</si>
  <si>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</si>
  <si>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</si>
  <si>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</si>
  <si>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</si>
  <si>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</si>
  <si>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</si>
  <si>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</si>
  <si>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</si>
  <si>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</si>
  <si>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</si>
  <si>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</si>
  <si>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</si>
  <si>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</si>
  <si>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</si>
  <si>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</si>
  <si>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</si>
  <si>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</si>
  <si>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</si>
  <si>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</si>
  <si>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</si>
  <si>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</si>
  <si>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</si>
  <si>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</si>
  <si>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</si>
  <si>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</si>
  <si>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</si>
  <si>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</si>
  <si>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</si>
  <si>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</si>
  <si>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</si>
  <si>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</si>
  <si>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</si>
  <si>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</si>
  <si>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</si>
  <si>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</si>
  <si>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</si>
  <si>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</si>
  <si>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</si>
  <si>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</si>
  <si>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</si>
  <si>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</si>
  <si>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</si>
  <si>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</si>
  <si>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</si>
  <si>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</si>
  <si>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</si>
  <si>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</si>
  <si>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</si>
  <si>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</si>
  <si>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</si>
  <si>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</si>
  <si>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</si>
  <si>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</si>
  <si>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</si>
  <si>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</si>
  <si>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</si>
  <si>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</si>
  <si>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</si>
  <si>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</si>
  <si>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</si>
  <si>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</si>
  <si>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</si>
  <si>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</si>
  <si>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</si>
  <si>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</si>
  <si>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</si>
  <si>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</si>
  <si>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</si>
  <si>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</si>
  <si>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</si>
  <si>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</si>
  <si>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</si>
  <si>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</si>
  <si>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</si>
  <si>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</si>
  <si>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</si>
  <si>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</si>
  <si>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</si>
  <si>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</si>
  <si>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</si>
  <si>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</si>
  <si>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</si>
  <si>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</si>
  <si>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</si>
  <si>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</si>
  <si>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</si>
  <si>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</si>
  <si>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</si>
  <si>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</si>
  <si>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</si>
  <si>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</si>
  <si>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</si>
  <si>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</si>
  <si>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</si>
  <si>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</si>
  <si>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</si>
  <si>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</si>
  <si>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</si>
  <si>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</si>
  <si>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</si>
  <si>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</si>
  <si>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</si>
  <si>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</si>
  <si>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</si>
  <si>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</si>
  <si>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</si>
  <si>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</si>
  <si>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</si>
  <si>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</si>
  <si>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</si>
  <si>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</si>
  <si>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</si>
  <si>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</si>
  <si>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</si>
  <si>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</si>
  <si>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</si>
  <si>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</si>
  <si>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</si>
  <si>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</si>
  <si>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</si>
  <si>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</si>
  <si>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</si>
  <si>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</si>
  <si>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</si>
  <si>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</si>
  <si>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</si>
  <si>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</si>
  <si>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</si>
  <si>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</si>
  <si>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</si>
  <si>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</si>
  <si>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</si>
  <si>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</si>
  <si>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</si>
  <si>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</si>
  <si>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</si>
  <si>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</si>
  <si>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</si>
  <si>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</si>
  <si>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</si>
  <si>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</si>
  <si>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</si>
  <si>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</si>
  <si>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</si>
  <si>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</si>
  <si>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</si>
  <si>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</si>
  <si>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</si>
  <si>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</si>
  <si>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</si>
  <si>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</si>
  <si>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</si>
  <si>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</si>
  <si>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</si>
  <si>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</si>
  <si>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</si>
  <si>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</si>
  <si>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</si>
  <si>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</si>
  <si>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</si>
  <si>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</si>
  <si>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</si>
  <si>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</si>
  <si>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</si>
  <si>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</si>
  <si>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</si>
  <si>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</si>
  <si>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</si>
  <si>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</si>
  <si>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</si>
  <si>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</si>
  <si>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</si>
  <si>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</si>
  <si>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</si>
  <si>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</si>
  <si>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</si>
  <si>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</si>
  <si>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</si>
  <si>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</si>
  <si>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</si>
  <si>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</si>
  <si>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</si>
  <si>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</si>
  <si>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</si>
  <si>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</si>
  <si>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</si>
  <si>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</si>
  <si>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</si>
  <si>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</si>
  <si>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</si>
  <si>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</si>
  <si>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</si>
  <si>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</si>
  <si>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</si>
  <si>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</si>
  <si>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</si>
  <si>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</si>
  <si>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</si>
  <si>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</si>
  <si>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</si>
  <si>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</si>
  <si>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</si>
  <si>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</si>
  <si>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</si>
  <si>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</si>
  <si>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</si>
  <si>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</si>
  <si>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</si>
  <si>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</si>
  <si>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</si>
  <si>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</si>
  <si>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</si>
  <si>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</si>
  <si>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</si>
  <si>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</si>
  <si>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</si>
  <si>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</si>
  <si>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</si>
  <si>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</si>
  <si>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</si>
  <si>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</si>
  <si>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</si>
  <si>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</si>
  <si>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</si>
  <si>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</si>
  <si>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</si>
  <si>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</si>
  <si>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</si>
  <si>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</si>
  <si>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</si>
  <si>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</si>
  <si>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</si>
  <si>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</si>
  <si>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</si>
  <si>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</si>
  <si>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</si>
  <si>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</si>
  <si>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</si>
  <si>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</si>
  <si>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</si>
  <si>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</si>
  <si>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</si>
  <si>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</si>
  <si>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</si>
  <si>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</si>
  <si>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</si>
  <si>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</si>
  <si>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</si>
  <si>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</si>
  <si>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</si>
  <si>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</si>
  <si>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</si>
  <si>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</si>
  <si>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</si>
  <si>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</si>
  <si>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</si>
  <si>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</si>
  <si>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</si>
  <si>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</si>
  <si>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</si>
  <si>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</si>
  <si>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</si>
  <si>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</si>
  <si>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</si>
  <si>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</si>
  <si>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</si>
  <si>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</si>
  <si>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</si>
  <si>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</si>
  <si>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</si>
  <si>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</si>
  <si>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</si>
  <si>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</si>
  <si>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</si>
  <si>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</si>
  <si>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</si>
  <si>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</si>
  <si>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</si>
  <si>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</si>
  <si>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</si>
  <si>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</si>
  <si>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</si>
  <si>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</si>
  <si>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</si>
  <si>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</si>
  <si>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</si>
  <si>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</si>
  <si>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</si>
  <si>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</si>
  <si>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</si>
  <si>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</si>
  <si>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</si>
  <si>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</si>
  <si>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</si>
  <si>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</si>
  <si>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</si>
  <si>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</si>
  <si>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</si>
  <si>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</si>
  <si>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</si>
  <si>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</si>
  <si>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</si>
  <si>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</si>
  <si>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</si>
  <si>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</si>
  <si>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</si>
  <si>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</si>
  <si>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</si>
  <si>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</si>
  <si>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</si>
  <si>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</si>
  <si>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</si>
  <si>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</si>
  <si>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</si>
  <si>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</si>
  <si>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</si>
  <si>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</si>
  <si>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</si>
  <si>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</si>
  <si>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</si>
  <si>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</si>
  <si>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</si>
  <si>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</si>
  <si>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</si>
  <si>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</si>
  <si>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</si>
  <si>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</si>
  <si>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</si>
  <si>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</si>
  <si>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</si>
  <si>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</si>
  <si>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</si>
  <si>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</si>
  <si>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</si>
  <si>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</si>
  <si>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</si>
  <si>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</si>
  <si>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</si>
  <si>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</si>
  <si>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</si>
  <si>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</si>
  <si>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</si>
  <si>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</si>
  <si>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</si>
  <si>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</si>
  <si>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</si>
  <si>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</si>
  <si>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</si>
  <si>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</si>
  <si>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</si>
  <si>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</si>
  <si>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</si>
  <si>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</si>
  <si>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</si>
  <si>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</si>
  <si>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</si>
  <si>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</si>
  <si>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</si>
  <si>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</si>
  <si>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</si>
  <si>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</si>
  <si>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</si>
  <si>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</si>
  <si>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</si>
  <si>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</si>
  <si>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</si>
  <si>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</si>
  <si>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</si>
  <si>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</si>
  <si>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</si>
  <si>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</si>
  <si>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</si>
  <si>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</si>
  <si>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</si>
  <si>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</si>
  <si>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</si>
  <si>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</si>
  <si>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</si>
  <si>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</si>
  <si>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</si>
  <si>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</si>
  <si>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</si>
  <si>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</si>
  <si>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</si>
  <si>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</si>
  <si>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</si>
  <si>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</si>
  <si>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</si>
  <si>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</si>
  <si>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</si>
  <si>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</si>
  <si>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</si>
  <si>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</si>
  <si>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</si>
  <si>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</si>
  <si>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</si>
  <si>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</si>
  <si>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</si>
  <si>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</si>
  <si>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</si>
  <si>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</si>
  <si>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</si>
  <si>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</si>
  <si>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</si>
  <si>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</si>
  <si>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</si>
  <si>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</si>
  <si>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</si>
  <si>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</si>
  <si>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</si>
  <si>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</si>
  <si>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</si>
  <si>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</si>
  <si>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</si>
  <si>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</si>
  <si>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</si>
  <si>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</si>
  <si>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</si>
  <si>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</si>
  <si>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</si>
  <si>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</si>
  <si>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</si>
  <si>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</si>
  <si>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</si>
  <si>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</si>
  <si>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</si>
  <si>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</si>
  <si>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</si>
  <si>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</si>
  <si>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</si>
  <si>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</si>
  <si>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</si>
  <si>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</si>
  <si>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</si>
  <si>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</si>
  <si>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</si>
  <si>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</si>
  <si>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</si>
  <si>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</si>
  <si>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</si>
  <si>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</si>
  <si>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</si>
  <si>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</si>
  <si>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</si>
  <si>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</si>
  <si>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</si>
  <si>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</si>
  <si>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</si>
  <si>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</si>
  <si>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</si>
  <si>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</si>
  <si>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</si>
  <si>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</si>
  <si>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</si>
  <si>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</si>
  <si>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</si>
  <si>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</si>
  <si>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</si>
  <si>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</si>
  <si>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</si>
  <si>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</si>
  <si>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</si>
  <si>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</si>
  <si>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</si>
  <si>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</si>
  <si>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</si>
  <si>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</si>
  <si>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</si>
  <si>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</si>
  <si>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</si>
  <si>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</si>
  <si>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</si>
  <si>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</si>
  <si>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</si>
  <si>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</si>
  <si>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</si>
  <si>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</si>
  <si>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</si>
  <si>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</si>
  <si>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</si>
  <si>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</si>
  <si>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</si>
  <si>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</si>
  <si>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</si>
  <si>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</si>
  <si>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</si>
  <si>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</si>
  <si>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</si>
  <si>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</si>
  <si>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</si>
  <si>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</si>
  <si>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</si>
  <si>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</si>
  <si>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</si>
  <si>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</si>
  <si>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</si>
  <si>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</si>
  <si>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</si>
  <si>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</si>
  <si>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</si>
  <si>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</si>
  <si>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</si>
  <si>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</si>
  <si>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</si>
  <si>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</si>
  <si>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</si>
  <si>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</si>
  <si>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</si>
  <si>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</si>
  <si>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</si>
  <si>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</si>
  <si>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</si>
  <si>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</si>
  <si>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</si>
  <si>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</si>
  <si>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</si>
  <si>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</si>
  <si>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</si>
  <si>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</si>
  <si>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</si>
  <si>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</si>
  <si>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</si>
  <si>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</si>
  <si>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</si>
  <si>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</si>
  <si>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</si>
  <si>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</si>
  <si>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</si>
  <si>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</si>
  <si>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</si>
  <si>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</si>
  <si>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</si>
  <si>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</si>
  <si>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</si>
  <si>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</si>
  <si>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</si>
  <si>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</si>
  <si>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</si>
  <si>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</si>
  <si>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</si>
  <si>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</si>
  <si>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</si>
  <si>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</si>
  <si>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</si>
  <si>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</si>
  <si>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</si>
  <si>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</si>
  <si>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</si>
  <si>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</si>
  <si>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</si>
  <si>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</si>
  <si>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</si>
  <si>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</si>
  <si>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</si>
  <si>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</si>
  <si>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</si>
  <si>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</si>
  <si>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</si>
  <si>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</si>
  <si>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</si>
  <si>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</si>
  <si>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</si>
  <si>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</si>
  <si>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</si>
  <si>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</si>
  <si>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</si>
  <si>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</si>
  <si>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</si>
  <si>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</si>
  <si>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</si>
  <si>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</si>
  <si>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</si>
  <si>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</si>
  <si>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</si>
  <si>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</si>
  <si>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</si>
  <si>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</si>
  <si>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</si>
  <si>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</si>
  <si>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</si>
  <si>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</si>
  <si>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</si>
  <si>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</si>
  <si>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</si>
  <si>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</si>
  <si>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</si>
  <si>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</si>
  <si>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</si>
  <si>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</si>
  <si>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</si>
  <si>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</si>
  <si>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</si>
  <si>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</si>
  <si>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</si>
  <si>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</si>
  <si>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</si>
  <si>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</si>
  <si>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</si>
  <si>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</si>
  <si>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</si>
  <si>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</si>
  <si>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</si>
  <si>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</si>
  <si>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</si>
  <si>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</si>
  <si>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</si>
  <si>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</si>
  <si>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</si>
  <si>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</si>
  <si>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</si>
  <si>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</si>
  <si>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</si>
  <si>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</si>
  <si>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</si>
  <si>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</si>
  <si>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</si>
  <si>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</si>
  <si>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</si>
  <si>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</si>
  <si>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</si>
  <si>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</si>
  <si>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</si>
  <si>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</si>
  <si>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</si>
  <si>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</si>
  <si>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</si>
  <si>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</si>
  <si>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</si>
  <si>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</si>
  <si>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</si>
  <si>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</si>
  <si>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</si>
  <si>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</si>
  <si>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</si>
  <si>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</si>
  <si>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</si>
  <si>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</si>
  <si>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</si>
  <si>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</si>
  <si>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</si>
  <si>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</si>
  <si>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</si>
  <si>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</si>
  <si>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</si>
  <si>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</si>
  <si>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</si>
  <si>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</si>
  <si>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</si>
  <si>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</si>
  <si>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</si>
  <si>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</si>
  <si>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</si>
  <si>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</si>
  <si>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</si>
  <si>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</si>
  <si>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</si>
  <si>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</si>
  <si>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</si>
  <si>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</si>
  <si>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</si>
  <si>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</si>
  <si>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</si>
  <si>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</si>
  <si>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</si>
  <si>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</si>
  <si>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</si>
  <si>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</si>
  <si>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</si>
  <si>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</si>
  <si>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</si>
  <si>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</si>
  <si>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</si>
  <si>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</si>
  <si>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</si>
  <si>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</si>
  <si>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</si>
  <si>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</si>
  <si>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</si>
  <si>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</si>
  <si>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</si>
  <si>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</si>
  <si>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</si>
  <si>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</si>
  <si>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</si>
  <si>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</si>
  <si>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</si>
  <si>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</si>
  <si>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</si>
  <si>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</si>
  <si>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</si>
  <si>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</si>
  <si>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</si>
  <si>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</si>
  <si>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</si>
  <si>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</si>
  <si>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</si>
  <si>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</si>
  <si>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</si>
  <si>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</si>
  <si>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</si>
  <si>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</si>
  <si>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</si>
  <si>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</si>
  <si>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</si>
  <si>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</si>
  <si>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</si>
  <si>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</si>
  <si>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</si>
  <si>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</si>
  <si>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</si>
  <si>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</si>
  <si>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</si>
  <si>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</si>
  <si>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</si>
  <si>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</si>
  <si>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</si>
  <si>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</si>
  <si>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</si>
  <si>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</si>
  <si>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</si>
  <si>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</si>
  <si>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</si>
  <si>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</si>
  <si>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</si>
  <si>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</si>
  <si>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</si>
  <si>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</si>
  <si>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</si>
  <si>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</si>
  <si>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</si>
  <si>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</si>
  <si>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</si>
  <si>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</si>
  <si>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</si>
  <si>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</si>
  <si>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</si>
  <si>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</si>
  <si>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</si>
  <si>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</si>
  <si>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</si>
  <si>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</si>
  <si>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</si>
  <si>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</si>
  <si>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</si>
  <si>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</si>
  <si>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</si>
  <si>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</si>
  <si>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</si>
  <si>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</si>
  <si>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</si>
  <si>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</si>
  <si>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</si>
  <si>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</si>
  <si>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</si>
  <si>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</si>
  <si>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</si>
  <si>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</si>
  <si>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</si>
  <si>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</si>
  <si>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</si>
  <si>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</si>
  <si>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</si>
  <si>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</si>
  <si>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</si>
  <si>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</si>
  <si>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</si>
  <si>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</si>
  <si>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</si>
  <si>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</si>
  <si>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</si>
  <si>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</si>
  <si>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</si>
  <si>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</si>
  <si>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</si>
  <si>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</si>
  <si>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</si>
  <si>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</si>
  <si>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</si>
  <si>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</si>
  <si>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</si>
  <si>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</si>
  <si>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</si>
  <si>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</si>
  <si>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</si>
  <si>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</si>
  <si>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</si>
  <si>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</si>
  <si>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</si>
  <si>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</si>
  <si>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</si>
  <si>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</si>
  <si>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</si>
  <si>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</si>
  <si>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</si>
  <si>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</si>
  <si>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</si>
  <si>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</si>
  <si>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</si>
  <si>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</si>
  <si>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</si>
  <si>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</si>
  <si>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</si>
  <si>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</si>
  <si>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</si>
  <si>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</si>
  <si>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</si>
  <si>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</si>
  <si>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</si>
  <si>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</si>
  <si>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</si>
  <si>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</si>
  <si>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</si>
  <si>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</si>
  <si>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</si>
  <si>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</si>
  <si>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</si>
  <si>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</si>
  <si>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</si>
  <si>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</si>
  <si>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</si>
  <si>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</si>
  <si>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</si>
  <si>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</si>
  <si>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</si>
  <si>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</si>
  <si>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</si>
  <si>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</si>
  <si>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</si>
  <si>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</si>
  <si>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</si>
  <si>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</si>
  <si>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</si>
  <si>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</si>
  <si>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</si>
  <si>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</si>
  <si>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</si>
  <si>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</si>
  <si>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</si>
  <si>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</si>
  <si>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</si>
  <si>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</si>
  <si>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</si>
  <si>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</si>
  <si>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</si>
  <si>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</si>
  <si>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</si>
  <si>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</si>
  <si>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</si>
  <si>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</si>
  <si>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</si>
  <si>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</si>
  <si>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</si>
  <si>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</si>
  <si>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</si>
  <si>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</si>
  <si>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</si>
  <si>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</si>
  <si>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</si>
  <si>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</si>
  <si>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</si>
  <si>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</si>
  <si>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</si>
  <si>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</si>
  <si>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</si>
  <si>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</si>
  <si>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</si>
  <si>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</si>
  <si>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</si>
  <si>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</si>
  <si>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</si>
  <si>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</si>
  <si>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</si>
  <si>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</si>
  <si>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</si>
  <si>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</si>
  <si>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</si>
  <si>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</si>
  <si>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</si>
  <si>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</si>
  <si>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</si>
  <si>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</si>
  <si>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</si>
  <si>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</si>
  <si>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</si>
  <si>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</si>
  <si>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</si>
  <si>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</si>
  <si>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</si>
  <si>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</si>
  <si>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</si>
  <si>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</si>
  <si>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</si>
  <si>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</si>
  <si>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</si>
  <si>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</si>
  <si>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</si>
  <si>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</si>
  <si>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</si>
  <si>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</si>
  <si>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</si>
  <si>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</si>
  <si>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</si>
  <si>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</si>
  <si>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</si>
  <si>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</si>
  <si>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</si>
  <si>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</si>
  <si>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</si>
  <si>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</si>
  <si>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</si>
  <si>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</si>
  <si>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</si>
  <si>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</si>
  <si>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</si>
  <si>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</si>
  <si>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</si>
  <si>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</si>
  <si>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</si>
  <si>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</si>
  <si>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</si>
  <si>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</si>
  <si>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</si>
  <si>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</si>
  <si>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</si>
  <si>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</si>
  <si>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</si>
  <si>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</si>
  <si>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</si>
  <si>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</si>
  <si>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</si>
  <si>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</si>
  <si>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</si>
  <si>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</si>
  <si>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</si>
  <si>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</si>
  <si>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</si>
  <si>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</si>
  <si>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</si>
  <si>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</si>
  <si>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</si>
  <si>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</si>
  <si>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</si>
  <si>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</si>
  <si>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</si>
  <si>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</si>
  <si>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</si>
  <si>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</si>
  <si>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</si>
  <si>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</si>
  <si>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</si>
  <si>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</si>
  <si>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</si>
  <si>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</si>
  <si>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</si>
  <si>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</si>
  <si>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</si>
  <si>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</si>
  <si>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</si>
  <si>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</si>
  <si>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</si>
  <si>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</si>
  <si>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</si>
  <si>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</si>
  <si>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</si>
  <si>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</si>
  <si>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</si>
  <si>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</si>
  <si>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</si>
  <si>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</si>
  <si>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</si>
  <si>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</si>
  <si>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</si>
  <si>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</si>
  <si>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</si>
  <si>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</si>
  <si>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</si>
  <si>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</si>
  <si>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</si>
  <si>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</si>
  <si>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</si>
  <si>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</si>
  <si>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</si>
  <si>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</si>
  <si>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</si>
  <si>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</si>
  <si>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</si>
  <si>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</si>
  <si>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</si>
  <si>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</si>
  <si>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</si>
  <si>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</si>
  <si>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</si>
  <si>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</si>
  <si>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</si>
  <si>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</si>
  <si>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</si>
  <si>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</si>
  <si>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</si>
  <si>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</si>
  <si>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</si>
  <si>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</si>
  <si>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</si>
  <si>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</si>
  <si>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</si>
  <si>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</si>
  <si>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</si>
  <si>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</si>
  <si>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</si>
  <si>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</si>
  <si>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</si>
  <si>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</si>
  <si>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</si>
  <si>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</si>
  <si>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</si>
  <si>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</si>
  <si>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</si>
  <si>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</si>
  <si>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</si>
  <si>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</si>
  <si>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</si>
  <si>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</si>
  <si>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</si>
  <si>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</si>
  <si>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</si>
  <si>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</si>
  <si>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</si>
  <si>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</si>
  <si>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</si>
  <si>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</si>
  <si>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</si>
  <si>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</si>
  <si>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</si>
  <si>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</si>
  <si>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</si>
  <si>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</si>
  <si>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</si>
  <si>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</si>
  <si>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</si>
  <si>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</si>
  <si>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</si>
  <si>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</si>
  <si>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</si>
  <si>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</si>
  <si>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</si>
  <si>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</si>
  <si>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</si>
  <si>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</si>
  <si>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</si>
  <si>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</si>
  <si>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</si>
  <si>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</si>
  <si>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</si>
  <si>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</si>
  <si>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</si>
  <si>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</si>
  <si>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</si>
  <si>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</si>
  <si>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</si>
  <si>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</si>
  <si>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</si>
  <si>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</si>
  <si>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</si>
  <si>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</si>
  <si>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</si>
  <si>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</si>
  <si>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</si>
  <si>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</si>
  <si>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</si>
  <si>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</si>
  <si>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</si>
  <si>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</si>
  <si>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</si>
  <si>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</si>
  <si>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</si>
  <si>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</si>
  <si>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</si>
  <si>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</si>
  <si>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</si>
  <si>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</si>
  <si>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</si>
  <si>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</si>
  <si>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</si>
  <si>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</si>
  <si>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</si>
  <si>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</si>
  <si>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</si>
  <si>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</si>
  <si>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</si>
  <si>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</si>
  <si>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</si>
  <si>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</si>
  <si>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</si>
  <si>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</si>
  <si>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</si>
  <si>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</si>
  <si>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</si>
  <si>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</si>
  <si>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</si>
  <si>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</si>
  <si>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</si>
  <si>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</si>
  <si>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</si>
  <si>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</si>
  <si>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</si>
  <si>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</si>
  <si>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</si>
  <si>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</si>
  <si>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</si>
  <si>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</si>
  <si>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</si>
  <si>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</si>
  <si>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</si>
  <si>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</si>
  <si>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</si>
  <si>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</si>
  <si>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</si>
  <si>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</si>
  <si>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</si>
  <si>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</si>
  <si>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</si>
  <si>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</si>
  <si>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</si>
  <si>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</si>
  <si>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</si>
  <si>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</si>
  <si>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</si>
  <si>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</si>
  <si>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</si>
  <si>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</si>
  <si>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</si>
  <si>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</si>
  <si>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</si>
  <si>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</si>
  <si>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</si>
  <si>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</si>
  <si>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</si>
  <si>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</si>
  <si>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</si>
  <si>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</si>
  <si>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</si>
  <si>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</si>
  <si>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</si>
  <si>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</si>
  <si>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</si>
  <si>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</si>
  <si>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</si>
  <si>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</si>
  <si>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</si>
  <si>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</si>
  <si>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</si>
  <si>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</si>
  <si>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</si>
  <si>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</si>
  <si>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</si>
  <si>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</si>
  <si>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</si>
  <si>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</si>
  <si>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</si>
  <si>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</si>
  <si>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</si>
  <si>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</si>
  <si>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</si>
  <si>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</si>
  <si>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</si>
  <si>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</si>
  <si>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</si>
  <si>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</si>
  <si>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</si>
  <si>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</si>
  <si>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</si>
  <si>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</si>
  <si>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</si>
  <si>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</si>
  <si>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</si>
  <si>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</si>
  <si>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</si>
  <si>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</si>
  <si>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</si>
  <si>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</si>
  <si>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</si>
  <si>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</si>
  <si>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</si>
  <si>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</si>
  <si>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</si>
  <si>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</si>
  <si>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</si>
  <si>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</si>
  <si>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</si>
  <si>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</si>
  <si>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</si>
  <si>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</si>
  <si>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</si>
  <si>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</si>
  <si>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</si>
  <si>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</si>
  <si>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</si>
  <si>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</si>
  <si>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</si>
  <si>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</si>
  <si>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</si>
  <si>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</si>
  <si>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</si>
  <si>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</si>
  <si>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</si>
  <si>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</si>
  <si>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</si>
  <si>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</si>
  <si>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</si>
  <si>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</si>
  <si>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</si>
  <si>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</si>
  <si>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</si>
  <si>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</si>
  <si>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</si>
  <si>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</si>
  <si>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</si>
  <si>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</si>
  <si>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</si>
  <si>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</si>
  <si>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</si>
  <si>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</si>
  <si>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</si>
  <si>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</si>
  <si>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</si>
  <si>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</si>
  <si>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</si>
  <si>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</si>
  <si>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</si>
  <si>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</si>
  <si>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</si>
  <si>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</si>
  <si>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</si>
  <si>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</si>
  <si>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</si>
  <si>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</si>
  <si>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</si>
  <si>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</si>
  <si>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</si>
  <si>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</si>
  <si>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</si>
  <si>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</si>
  <si>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</si>
  <si>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</si>
  <si>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</si>
  <si>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</si>
  <si>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</si>
  <si>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</si>
  <si>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</si>
  <si>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</si>
  <si>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</si>
  <si>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</si>
  <si>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</si>
  <si>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</si>
  <si>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</si>
  <si>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</si>
  <si>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</si>
  <si>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</si>
  <si>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</si>
  <si>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</si>
  <si>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</si>
  <si>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</si>
  <si>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</si>
  <si>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</si>
  <si>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</si>
  <si>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</si>
  <si>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</si>
  <si>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</si>
  <si>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</si>
  <si>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</si>
  <si>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</si>
  <si>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</si>
  <si>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</si>
  <si>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</si>
  <si>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</si>
  <si>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</si>
  <si>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</si>
  <si>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</si>
  <si>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</si>
  <si>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</si>
  <si>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</si>
  <si>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</si>
  <si>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</si>
  <si>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</si>
  <si>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</si>
  <si>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</si>
  <si>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</si>
  <si>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</si>
  <si>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</si>
  <si>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</si>
  <si>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</si>
  <si>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</si>
  <si>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</si>
  <si>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</si>
  <si>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</si>
  <si>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</si>
  <si>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</si>
  <si>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</si>
  <si>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</si>
  <si>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</si>
  <si>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</si>
  <si>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</si>
  <si>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</si>
  <si>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</si>
  <si>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</si>
  <si>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</si>
  <si>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</si>
  <si>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</si>
  <si>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</si>
  <si>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</si>
  <si>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</si>
  <si>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</si>
  <si>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</si>
  <si>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</si>
  <si>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</si>
  <si>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</si>
  <si>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</si>
  <si>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</si>
  <si>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</si>
  <si>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</si>
  <si>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</si>
  <si>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</si>
  <si>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</si>
  <si>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</si>
  <si>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</si>
  <si>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</si>
  <si>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</si>
  <si>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</si>
  <si>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</si>
  <si>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</si>
  <si>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</si>
  <si>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</si>
  <si>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</si>
  <si>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</si>
  <si>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</si>
  <si>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</si>
  <si>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</si>
  <si>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</si>
  <si>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</si>
  <si>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</si>
  <si>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</si>
  <si>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</si>
  <si>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</si>
  <si>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</si>
  <si>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</si>
  <si>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</si>
  <si>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</si>
  <si>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</si>
  <si>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</si>
  <si>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</si>
  <si>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</si>
  <si>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</si>
  <si>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</si>
  <si>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</si>
  <si>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</si>
  <si>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</si>
  <si>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</si>
  <si>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</si>
  <si>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</si>
  <si>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</si>
  <si>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</si>
  <si>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</si>
  <si>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</si>
  <si>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</si>
  <si>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</si>
  <si>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</si>
  <si>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</si>
  <si>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</si>
  <si>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</si>
  <si>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</si>
  <si>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</si>
  <si>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</si>
  <si>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</si>
  <si>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</si>
  <si>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</si>
  <si>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</si>
  <si>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</si>
  <si>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</si>
  <si>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</si>
  <si>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</si>
  <si>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</si>
  <si>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</si>
  <si>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</si>
  <si>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</si>
  <si>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</si>
  <si>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</si>
  <si>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</si>
  <si>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</si>
  <si>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</si>
  <si>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</si>
  <si>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</si>
  <si>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</si>
  <si>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</si>
  <si>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</si>
  <si>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</si>
  <si>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</si>
  <si>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</si>
  <si>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</si>
  <si>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</si>
  <si>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</si>
  <si>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</si>
  <si>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</si>
  <si>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</si>
  <si>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</si>
  <si>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</si>
  <si>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</si>
  <si>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</si>
  <si>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</si>
  <si>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</si>
  <si>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</si>
  <si>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</si>
  <si>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</si>
  <si>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</si>
  <si>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</si>
  <si>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</si>
  <si>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</si>
  <si>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</si>
  <si>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</si>
  <si>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</si>
  <si>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</si>
  <si>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</si>
  <si>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</si>
  <si>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</si>
  <si>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</si>
  <si>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</si>
  <si>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</si>
  <si>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</si>
  <si>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</si>
  <si>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</si>
  <si>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</si>
  <si>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</si>
  <si>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</si>
  <si>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</si>
  <si>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</si>
  <si>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</si>
  <si>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</si>
  <si>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</si>
  <si>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</si>
  <si>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</si>
  <si>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</si>
  <si>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</si>
  <si>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</si>
  <si>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</si>
  <si>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</si>
  <si>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</si>
  <si>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</si>
  <si>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</si>
  <si>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</si>
  <si>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</si>
  <si>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</si>
  <si>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</si>
  <si>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</si>
  <si>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</si>
  <si>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</si>
  <si>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</si>
  <si>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</si>
  <si>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</si>
  <si>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</si>
  <si>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</si>
  <si>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</si>
  <si>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</si>
  <si>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</si>
  <si>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</si>
  <si>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</si>
  <si>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</si>
  <si>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</si>
  <si>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</si>
  <si>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</si>
  <si>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</si>
  <si>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</si>
  <si>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</si>
  <si>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</si>
  <si>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</si>
  <si>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</si>
  <si>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</si>
  <si>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</si>
  <si>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</si>
  <si>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</si>
  <si>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</si>
  <si>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</si>
  <si>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</si>
  <si>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</si>
  <si>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</si>
  <si>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</si>
  <si>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</si>
  <si>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</si>
  <si>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</si>
  <si>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</si>
  <si>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</si>
  <si>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</si>
  <si>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</si>
  <si>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</si>
  <si>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</si>
  <si>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</si>
  <si>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</si>
  <si>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</si>
  <si>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</si>
  <si>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</si>
  <si>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</si>
  <si>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</si>
  <si>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</si>
  <si>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</si>
  <si>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</si>
  <si>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</si>
  <si>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</si>
  <si>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</si>
  <si>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</si>
  <si>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</si>
  <si>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</si>
  <si>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</si>
  <si>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</si>
  <si>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</si>
  <si>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</si>
  <si>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</si>
  <si>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</si>
  <si>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</si>
  <si>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</si>
  <si>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</si>
  <si>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</si>
  <si>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</si>
  <si>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</si>
  <si>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</si>
  <si>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</si>
  <si>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</si>
  <si>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</si>
  <si>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</si>
  <si>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</si>
  <si>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</si>
  <si>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</si>
  <si>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</si>
  <si>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</si>
  <si>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</si>
  <si>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</si>
  <si>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</si>
  <si>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</si>
  <si>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</si>
  <si>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</si>
  <si>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</si>
  <si>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</si>
  <si>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</si>
  <si>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</si>
  <si>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</si>
  <si>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</si>
  <si>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</si>
  <si>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</si>
  <si>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</si>
  <si>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</si>
  <si>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</si>
  <si>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</si>
  <si>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</si>
  <si>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</si>
  <si>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</si>
  <si>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</si>
  <si>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</si>
  <si>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</si>
  <si>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</si>
  <si>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</si>
  <si>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</si>
  <si>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</si>
  <si>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</si>
  <si>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</si>
  <si>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</si>
  <si>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</si>
  <si>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</si>
  <si>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</si>
  <si>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</si>
  <si>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</si>
  <si>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</si>
  <si>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</si>
  <si>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</si>
  <si>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</si>
  <si>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</si>
  <si>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</si>
  <si>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</si>
  <si>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</si>
  <si>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</si>
  <si>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</si>
  <si>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</si>
  <si>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</si>
  <si>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</si>
  <si>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</si>
  <si>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</si>
  <si>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</si>
  <si>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</si>
  <si>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</si>
  <si>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</si>
  <si>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</si>
  <si>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</si>
  <si>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</si>
  <si>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</si>
  <si>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</si>
  <si>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</si>
  <si>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</si>
  <si>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</si>
  <si>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</si>
  <si>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</si>
  <si>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</si>
  <si>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</si>
  <si>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</si>
  <si>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</si>
  <si>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</si>
  <si>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</si>
  <si>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</si>
  <si>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</si>
  <si>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</si>
  <si>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</si>
  <si>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</si>
  <si>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</si>
  <si>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</si>
  <si>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</si>
  <si>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</si>
  <si>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</si>
  <si>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</si>
  <si>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</si>
  <si>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</si>
  <si>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</si>
  <si>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</si>
  <si>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</si>
  <si>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</si>
  <si>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</si>
  <si>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</si>
  <si>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</si>
  <si>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</si>
  <si>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</si>
  <si>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</si>
  <si>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</si>
  <si>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</si>
  <si>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</si>
  <si>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</si>
  <si>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</si>
  <si>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</si>
  <si>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</si>
  <si>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</si>
  <si>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</si>
  <si>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</si>
  <si>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</si>
  <si>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</si>
  <si>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</si>
  <si>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</si>
  <si>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</si>
  <si>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</si>
  <si>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</si>
  <si>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</si>
  <si>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</si>
  <si>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</si>
  <si>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</si>
  <si>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</si>
  <si>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</si>
  <si>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</si>
  <si>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</si>
  <si>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</si>
  <si>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</si>
  <si>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</si>
  <si>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</si>
  <si>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</si>
  <si>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</si>
  <si>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</si>
  <si>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</si>
  <si>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</si>
  <si>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</si>
  <si>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</si>
  <si>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</si>
  <si>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</si>
  <si>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</si>
  <si>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</si>
  <si>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</si>
  <si>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</si>
  <si>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</si>
  <si>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</si>
  <si>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</si>
  <si>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</si>
  <si>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</si>
  <si>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</si>
  <si>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</si>
  <si>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</si>
  <si>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</si>
  <si>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</si>
  <si>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</si>
  <si>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</si>
  <si>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</si>
  <si>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</si>
  <si>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</si>
  <si>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</si>
  <si>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</si>
  <si>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</si>
  <si>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</si>
  <si>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</si>
  <si>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</si>
  <si>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</si>
  <si>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</si>
  <si>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</si>
  <si>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</si>
  <si>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</si>
  <si>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</si>
  <si>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</si>
  <si>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</si>
  <si>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</si>
  <si>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</si>
  <si>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</si>
  <si>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</si>
  <si>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</si>
  <si>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</si>
  <si>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</si>
  <si>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</si>
  <si>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</si>
  <si>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</si>
  <si>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</si>
  <si>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</si>
  <si>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</si>
  <si>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</si>
  <si>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</si>
  <si>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</si>
  <si>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</si>
  <si>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</si>
  <si>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</si>
  <si>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</si>
  <si>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</si>
  <si>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</si>
  <si>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</si>
  <si>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</si>
  <si>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</si>
  <si>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</si>
  <si>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</si>
  <si>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</si>
  <si>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</si>
  <si>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</si>
  <si>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</si>
  <si>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</si>
  <si>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</si>
  <si>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</si>
  <si>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</si>
  <si>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</si>
  <si>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</si>
  <si>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</si>
  <si>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</si>
  <si>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</si>
  <si>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</si>
  <si>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</si>
  <si>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</si>
  <si>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</si>
  <si>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</si>
  <si>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</si>
  <si>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</si>
  <si>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</si>
  <si>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</si>
  <si>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</si>
  <si>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</si>
  <si>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</si>
  <si>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</si>
  <si>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</si>
  <si>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</si>
  <si>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</si>
  <si>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</si>
  <si>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</si>
  <si>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</si>
  <si>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</si>
  <si>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</si>
  <si>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</si>
  <si>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</si>
  <si>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</si>
  <si>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</si>
  <si>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</si>
  <si>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</si>
  <si>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</si>
  <si>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</si>
  <si>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</si>
  <si>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</si>
  <si>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</si>
  <si>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</si>
  <si>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</si>
  <si>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</si>
  <si>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</si>
  <si>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</si>
  <si>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</si>
  <si>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</si>
  <si>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</si>
  <si>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</si>
  <si>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</si>
  <si>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</si>
  <si>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</si>
  <si>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</si>
  <si>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</si>
  <si>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</si>
  <si>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</si>
  <si>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</si>
  <si>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</si>
  <si>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</si>
  <si>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</si>
  <si>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</si>
  <si>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</si>
  <si>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</si>
  <si>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</si>
  <si>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</si>
  <si>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</si>
  <si>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</si>
  <si>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</si>
  <si>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</si>
  <si>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</si>
  <si>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</si>
  <si>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</si>
  <si>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</si>
  <si>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</si>
  <si>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</si>
  <si>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</si>
  <si>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</si>
  <si>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</si>
  <si>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</si>
  <si>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</si>
  <si>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</si>
  <si>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</si>
  <si>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</si>
  <si>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</si>
  <si>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</si>
  <si>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</si>
  <si>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</si>
  <si>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</si>
  <si>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</si>
  <si>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</si>
  <si>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</si>
  <si>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</si>
  <si>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</si>
  <si>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</si>
  <si>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</si>
  <si>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</si>
  <si>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</si>
  <si>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</si>
  <si>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</si>
  <si>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</si>
  <si>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</si>
  <si>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</si>
  <si>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</si>
  <si>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</si>
  <si>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</si>
  <si>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</si>
  <si>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</si>
  <si>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</si>
  <si>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</si>
  <si>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</si>
  <si>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</si>
  <si>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</si>
  <si>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</si>
  <si>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</si>
  <si>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</si>
  <si>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</si>
  <si>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</si>
  <si>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</si>
  <si>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</si>
  <si>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</si>
  <si>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</si>
  <si>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</si>
  <si>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</si>
  <si>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</si>
  <si>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</si>
  <si>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</si>
  <si>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</si>
  <si>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</si>
  <si>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</si>
  <si>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</si>
  <si>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</si>
  <si>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</si>
  <si>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</si>
  <si>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</si>
  <si>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</si>
  <si>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</si>
  <si>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</si>
  <si>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</si>
  <si>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</si>
  <si>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</si>
  <si>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</si>
  <si>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</si>
  <si>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</si>
  <si>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</si>
  <si>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</si>
  <si>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</si>
  <si>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</si>
  <si>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</si>
  <si>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</si>
  <si>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</si>
  <si>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</si>
  <si>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</si>
  <si>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</si>
  <si>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</si>
  <si>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</si>
  <si>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</si>
  <si>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</si>
  <si>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</si>
  <si>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</si>
  <si>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</si>
  <si>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</si>
  <si>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</si>
  <si>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</si>
  <si>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</si>
  <si>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</si>
  <si>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</si>
  <si>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</si>
  <si>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</si>
  <si>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</si>
  <si>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</si>
  <si>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</si>
  <si>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</si>
  <si>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</si>
  <si>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</si>
  <si>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</si>
  <si>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</si>
  <si>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</si>
  <si>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</si>
  <si>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</si>
  <si>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</si>
  <si>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</si>
  <si>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</si>
  <si>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</si>
  <si>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</si>
  <si>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</si>
  <si>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</si>
  <si>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</si>
  <si>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</si>
  <si>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</si>
  <si>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</si>
  <si>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</si>
  <si>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</si>
  <si>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</si>
  <si>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</si>
  <si>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</si>
  <si>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</si>
  <si>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</si>
  <si>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</si>
  <si>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</si>
  <si>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</si>
  <si>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</si>
  <si>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</si>
  <si>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</si>
  <si>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</si>
  <si>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</si>
  <si>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</si>
  <si>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</si>
  <si>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</si>
  <si>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</si>
  <si>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</si>
  <si>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</si>
  <si>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</si>
  <si>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</si>
  <si>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</si>
  <si>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</si>
  <si>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</si>
  <si>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</si>
  <si>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</si>
  <si>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</si>
  <si>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</si>
  <si>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</si>
  <si>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</si>
  <si>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</si>
  <si>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</si>
  <si>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</si>
  <si>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</si>
  <si>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</si>
  <si>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</si>
  <si>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</si>
  <si>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</si>
  <si>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</si>
  <si>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</si>
  <si>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</si>
  <si>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</si>
  <si>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</si>
  <si>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</si>
  <si>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</si>
  <si>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</si>
  <si>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</si>
  <si>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</si>
  <si>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</si>
  <si>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</si>
  <si>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</si>
  <si>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</si>
  <si>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</si>
  <si>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</si>
  <si>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</si>
  <si>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</si>
  <si>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</si>
  <si>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</si>
  <si>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</si>
  <si>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</si>
  <si>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</si>
  <si>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</si>
  <si>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</si>
  <si>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</si>
  <si>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</si>
  <si>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</si>
  <si>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</si>
  <si>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</si>
  <si>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</si>
  <si>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</si>
  <si>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</si>
  <si>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</si>
  <si>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</si>
  <si>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</si>
  <si>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</si>
  <si>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</si>
  <si>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</si>
  <si>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</si>
  <si>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</si>
  <si>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</si>
  <si>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</si>
  <si>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</si>
  <si>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</si>
  <si>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</si>
  <si>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</si>
  <si>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</si>
  <si>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</si>
  <si>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</si>
  <si>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</si>
  <si>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</si>
  <si>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</si>
  <si>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</si>
  <si>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</si>
  <si>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</si>
  <si>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</si>
  <si>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</si>
  <si>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</si>
  <si>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</si>
  <si>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</si>
  <si>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</si>
  <si>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</si>
  <si>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</si>
  <si>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</si>
  <si>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</si>
  <si>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</si>
  <si>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</si>
  <si>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</si>
  <si>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</si>
  <si>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</si>
  <si>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</si>
  <si>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</si>
  <si>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</si>
  <si>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</si>
  <si>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</si>
  <si>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</si>
  <si>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</si>
  <si>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</si>
  <si>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</si>
  <si>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</si>
  <si>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</si>
  <si>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</si>
  <si>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</si>
  <si>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</si>
  <si>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</si>
  <si>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</si>
  <si>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</si>
  <si>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</si>
  <si>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</si>
  <si>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</si>
  <si>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</si>
  <si>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</si>
  <si>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</si>
  <si>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</si>
  <si>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</si>
  <si>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</si>
  <si>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</si>
  <si>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</si>
  <si>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</si>
  <si>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</si>
  <si>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</si>
  <si>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</si>
  <si>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</si>
  <si>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</si>
  <si>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</si>
  <si>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</si>
  <si>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</si>
  <si>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</si>
  <si>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</si>
  <si>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</si>
  <si>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</si>
  <si>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</si>
  <si>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</si>
  <si>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</si>
  <si>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</si>
  <si>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</si>
  <si>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</si>
  <si>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</si>
  <si>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</si>
  <si>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</si>
  <si>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</si>
  <si>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</si>
  <si>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</si>
  <si>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</si>
  <si>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</si>
  <si>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</si>
  <si>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</si>
  <si>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</si>
  <si>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</si>
  <si>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</si>
  <si>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</si>
  <si>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</si>
  <si>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</si>
  <si>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</si>
  <si>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</si>
  <si>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</si>
  <si>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</si>
  <si>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</si>
  <si>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</si>
  <si>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</si>
  <si>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</si>
  <si>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</si>
  <si>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</si>
  <si>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</si>
  <si>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</si>
  <si>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</si>
  <si>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</si>
  <si>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</si>
  <si>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</si>
  <si>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</si>
  <si>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</si>
  <si>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</si>
  <si>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</si>
  <si>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</si>
  <si>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</si>
  <si>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</si>
  <si>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</si>
  <si>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</si>
  <si>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</si>
  <si>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</si>
  <si>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</si>
  <si>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</si>
  <si>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</si>
  <si>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</si>
  <si>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</si>
  <si>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</si>
  <si>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</si>
  <si>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</si>
  <si>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</si>
  <si>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</si>
  <si>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</si>
  <si>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</si>
  <si>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</si>
  <si>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</si>
  <si>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</si>
  <si>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</si>
  <si>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</si>
  <si>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</si>
  <si>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</si>
  <si>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</si>
  <si>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</si>
  <si>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</si>
  <si>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</si>
  <si>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</si>
  <si>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</si>
  <si>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</si>
  <si>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</si>
  <si>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</si>
  <si>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</si>
  <si>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</si>
  <si>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</si>
  <si>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</si>
  <si>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</si>
  <si>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</si>
  <si>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</si>
  <si>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</si>
  <si>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</si>
  <si>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</si>
  <si>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</si>
  <si>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</si>
  <si>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</si>
  <si>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</si>
  <si>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</si>
  <si>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</si>
  <si>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</si>
  <si>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</si>
  <si>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</si>
  <si>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</si>
  <si>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</si>
  <si>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</si>
  <si>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</si>
  <si>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</si>
  <si>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</si>
  <si>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</si>
  <si>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</si>
  <si>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</si>
  <si>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</si>
  <si>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</si>
  <si>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</si>
  <si>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</si>
  <si>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</si>
  <si>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</si>
  <si>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</si>
  <si>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</si>
  <si>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</si>
  <si>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</si>
  <si>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</si>
  <si>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</si>
  <si>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</si>
  <si>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</si>
  <si>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</si>
  <si>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</si>
  <si>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</si>
  <si>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</si>
  <si>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</si>
  <si>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</si>
  <si>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</si>
  <si>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</si>
  <si>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</si>
  <si>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</si>
  <si>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</si>
  <si>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</si>
  <si>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</si>
  <si>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</si>
  <si>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</si>
  <si>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</si>
  <si>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</si>
  <si>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</si>
  <si>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</si>
  <si>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</si>
  <si>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</si>
  <si>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</si>
  <si>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</si>
  <si>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</si>
  <si>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</si>
  <si>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</si>
  <si>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</si>
  <si>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</si>
  <si>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</si>
  <si>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</si>
  <si>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</si>
  <si>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</si>
  <si>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</si>
  <si>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</si>
  <si>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</si>
  <si>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</si>
  <si>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</si>
  <si>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</si>
  <si>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</si>
  <si>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</si>
  <si>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</si>
  <si>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</si>
  <si>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</si>
  <si>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</si>
  <si>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</si>
  <si>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</si>
  <si>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</si>
  <si>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</si>
  <si>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</si>
  <si>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</si>
  <si>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</si>
  <si>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</si>
  <si>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</si>
  <si>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</si>
  <si>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</si>
  <si>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</si>
  <si>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</si>
  <si>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</si>
  <si>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</si>
  <si>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</si>
  <si>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</si>
  <si>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</si>
  <si>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</si>
  <si>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</si>
  <si>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</si>
  <si>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</si>
  <si>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</si>
  <si>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</si>
  <si>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</si>
  <si>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</si>
  <si>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</si>
  <si>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</si>
  <si>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</si>
  <si>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</si>
  <si>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</si>
  <si>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</si>
  <si>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</si>
  <si>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</si>
  <si>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</si>
  <si>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</si>
  <si>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</si>
  <si>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</si>
  <si>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</si>
  <si>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</si>
  <si>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</si>
  <si>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</si>
  <si>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</si>
  <si>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</si>
  <si>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</si>
  <si>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</si>
  <si>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</si>
  <si>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</si>
  <si>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</si>
  <si>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</si>
  <si>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</si>
  <si>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</si>
  <si>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</si>
  <si>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</si>
  <si>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</si>
  <si>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</si>
  <si>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</si>
  <si>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</si>
  <si>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</si>
  <si>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</si>
  <si>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</si>
  <si>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</si>
  <si>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</si>
  <si>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</si>
  <si>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</si>
  <si>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</si>
  <si>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</si>
  <si>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</si>
  <si>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</si>
  <si>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</si>
  <si>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</si>
  <si>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</si>
  <si>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</si>
  <si>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</si>
  <si>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</si>
  <si>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</si>
  <si>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</si>
  <si>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</si>
  <si>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</si>
  <si>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</si>
  <si>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</si>
  <si>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</si>
  <si>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</si>
  <si>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</si>
  <si>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</si>
  <si>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</si>
  <si>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</si>
  <si>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</si>
  <si>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</si>
  <si>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</si>
  <si>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</si>
  <si>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</si>
  <si>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</si>
  <si>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</si>
  <si>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</si>
  <si>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</si>
  <si>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</si>
  <si>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</si>
  <si>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</si>
  <si>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</si>
  <si>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</si>
  <si>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</si>
  <si>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</si>
  <si>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</si>
  <si>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</si>
  <si>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</si>
  <si>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</si>
  <si>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</si>
  <si>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</si>
  <si>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</si>
  <si>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</si>
  <si>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</si>
  <si>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</si>
  <si>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</si>
  <si>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</si>
  <si>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</si>
  <si>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</si>
  <si>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</si>
  <si>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</si>
  <si>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</si>
  <si>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</si>
  <si>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</si>
  <si>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</si>
  <si>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</si>
  <si>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</si>
  <si>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</si>
  <si>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</si>
  <si>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</si>
  <si>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</si>
  <si>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</si>
  <si>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</si>
  <si>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</si>
  <si>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</si>
  <si>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</si>
  <si>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</si>
  <si>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</si>
  <si>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</si>
  <si>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</si>
  <si>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</si>
  <si>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</si>
  <si>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</si>
  <si>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</si>
  <si>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</si>
  <si>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</si>
  <si>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</si>
  <si>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</si>
  <si>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</si>
  <si>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</si>
  <si>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</si>
  <si>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</si>
  <si>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</si>
  <si>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</si>
  <si>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</si>
  <si>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</si>
  <si>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</si>
  <si>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</si>
  <si>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</si>
  <si>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</si>
  <si>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</si>
  <si>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</si>
  <si>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</si>
  <si>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</si>
  <si>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</si>
  <si>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</si>
  <si>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</si>
  <si>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</si>
  <si>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</si>
  <si>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</si>
  <si>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</si>
  <si>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</si>
  <si>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</si>
  <si>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</si>
  <si>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</si>
  <si>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</si>
  <si>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</si>
  <si>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</si>
  <si>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</si>
  <si>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</si>
  <si>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</si>
  <si>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</si>
  <si>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</si>
  <si>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</si>
  <si>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</si>
  <si>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</si>
  <si>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</si>
  <si>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</si>
  <si>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</si>
  <si>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</si>
  <si>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</si>
  <si>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</si>
  <si>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</si>
  <si>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</si>
  <si>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</si>
  <si>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</si>
  <si>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</si>
  <si>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</si>
  <si>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</si>
  <si>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</si>
  <si>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</si>
  <si>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</si>
  <si>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</si>
  <si>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</si>
  <si>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</si>
  <si>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</si>
  <si>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</si>
  <si>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</si>
  <si>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</si>
  <si>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</si>
  <si>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</si>
  <si>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</si>
  <si>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</si>
  <si>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</si>
  <si>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</si>
  <si>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</si>
  <si>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</si>
  <si>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</si>
  <si>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</si>
  <si>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</si>
  <si>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</si>
  <si>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</si>
  <si>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</si>
  <si>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</si>
  <si>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</si>
  <si>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</si>
  <si>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</si>
  <si>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</si>
  <si>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</si>
  <si>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</si>
  <si>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</si>
  <si>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</si>
  <si>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</si>
  <si>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</si>
  <si>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</si>
  <si>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</si>
  <si>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</si>
  <si>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</si>
  <si>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</si>
  <si>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</si>
  <si>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</si>
  <si>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</si>
  <si>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</si>
  <si>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</si>
  <si>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</si>
  <si>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</si>
  <si>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</si>
  <si>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</si>
  <si>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</si>
  <si>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</si>
  <si>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</si>
  <si>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</si>
  <si>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</si>
  <si>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</si>
  <si>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</si>
  <si>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</si>
  <si>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</si>
  <si>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</si>
  <si>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</si>
  <si>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</si>
  <si>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</si>
  <si>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</si>
  <si>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</si>
  <si>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</si>
  <si>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</si>
  <si>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</si>
  <si>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</si>
  <si>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</si>
  <si>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</si>
  <si>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</si>
  <si>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</si>
  <si>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</si>
  <si>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</si>
  <si>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</si>
  <si>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</si>
  <si>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</si>
  <si>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</si>
  <si>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</si>
  <si>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</si>
  <si>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</si>
  <si>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</si>
  <si>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</si>
  <si>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</si>
  <si>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</si>
  <si>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</si>
  <si>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</si>
  <si>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</si>
  <si>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</si>
  <si>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</si>
  <si>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</si>
  <si>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</si>
  <si>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</si>
  <si>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</si>
  <si>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</si>
  <si>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</si>
  <si>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</si>
  <si>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</si>
  <si>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</si>
  <si>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</si>
  <si>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</si>
  <si>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</si>
  <si>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</si>
  <si>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</si>
  <si>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</si>
  <si>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</si>
  <si>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</si>
  <si>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</si>
  <si>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</si>
  <si>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</si>
  <si>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</si>
  <si>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</si>
  <si>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</si>
  <si>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</si>
  <si>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</si>
  <si>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</si>
  <si>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</si>
  <si>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</si>
  <si>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</si>
  <si>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</si>
  <si>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</si>
  <si>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</si>
  <si>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</si>
  <si>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</si>
  <si>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</si>
  <si>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</si>
  <si>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</si>
  <si>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</si>
  <si>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</si>
  <si>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</si>
  <si>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</si>
  <si>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</si>
  <si>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</si>
  <si>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</si>
  <si>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</si>
  <si>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</si>
  <si>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</si>
  <si>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</si>
  <si>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</si>
  <si>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</si>
  <si>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</si>
  <si>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</si>
  <si>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</si>
  <si>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</si>
  <si>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</si>
  <si>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</si>
  <si>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</si>
  <si>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</si>
  <si>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</si>
  <si>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</si>
  <si>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</si>
  <si>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</si>
  <si>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</si>
  <si>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</si>
  <si>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</si>
  <si>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</si>
  <si>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</si>
  <si>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</si>
  <si>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</si>
  <si>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</si>
  <si>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</si>
  <si>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</si>
  <si>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</si>
  <si>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</si>
  <si>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</si>
  <si>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</si>
  <si>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</si>
  <si>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</si>
  <si>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</si>
  <si>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</si>
  <si>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</si>
  <si>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</si>
  <si>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</si>
  <si>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</si>
  <si>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</si>
  <si>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</si>
  <si>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</si>
  <si>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</si>
  <si>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</si>
  <si>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</si>
  <si>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</si>
  <si>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</si>
  <si>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</si>
  <si>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</si>
  <si>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</si>
  <si>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</si>
  <si>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</si>
  <si>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</si>
  <si>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</si>
  <si>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</si>
  <si>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</si>
  <si>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</si>
  <si>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</si>
  <si>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</si>
  <si>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</si>
  <si>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</si>
  <si>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</si>
  <si>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</si>
  <si>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</si>
  <si>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</si>
  <si>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</si>
  <si>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</si>
  <si>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</si>
  <si>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</si>
  <si>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</si>
  <si>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</si>
  <si>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</si>
  <si>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</si>
  <si>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</si>
  <si>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</si>
  <si>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</si>
  <si>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</si>
  <si>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</si>
  <si>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</si>
  <si>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</si>
  <si>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</si>
  <si>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</si>
  <si>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</si>
  <si>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</si>
  <si>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</si>
  <si>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</si>
  <si>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</si>
  <si>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</si>
  <si>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</si>
  <si>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</si>
  <si>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</si>
  <si>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</si>
  <si>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</si>
  <si>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</si>
  <si>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</si>
  <si>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</si>
  <si>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</si>
  <si>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</si>
  <si>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</si>
  <si>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</si>
  <si>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</si>
  <si>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</si>
  <si>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</si>
  <si>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</si>
  <si>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</si>
  <si>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</si>
  <si>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</si>
  <si>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</si>
  <si>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</si>
  <si>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</si>
  <si>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</si>
  <si>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</si>
  <si>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</si>
  <si>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</si>
  <si>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</si>
  <si>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</si>
  <si>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</si>
  <si>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</si>
  <si>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</si>
  <si>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</si>
  <si>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</si>
  <si>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</si>
  <si>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</si>
  <si>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</si>
  <si>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</si>
  <si>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</si>
  <si>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</si>
  <si>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</si>
  <si>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</si>
  <si>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</si>
  <si>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</si>
  <si>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</si>
  <si>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</si>
  <si>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</si>
  <si>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</si>
  <si>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</si>
  <si>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</si>
  <si>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</si>
  <si>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</si>
  <si>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</si>
  <si>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</si>
  <si>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</si>
  <si>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</si>
  <si>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</si>
  <si>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</si>
  <si>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</si>
  <si>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</si>
  <si>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</si>
  <si>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</si>
  <si>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</si>
  <si>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</si>
  <si>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</si>
  <si>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</si>
  <si>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</si>
  <si>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</si>
  <si>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</si>
  <si>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</si>
  <si>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</si>
  <si>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</si>
  <si>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</si>
  <si>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</si>
  <si>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</si>
  <si>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</si>
  <si>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</si>
  <si>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</si>
  <si>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</si>
  <si>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</si>
  <si>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</si>
  <si>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</si>
  <si>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</si>
  <si>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</si>
  <si>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</si>
  <si>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</si>
  <si>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</si>
  <si>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</si>
  <si>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</si>
  <si>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</si>
  <si>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</si>
  <si>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</si>
  <si>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</si>
  <si>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</si>
  <si>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</si>
  <si>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</si>
  <si>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</si>
  <si>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</si>
  <si>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</si>
  <si>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</si>
  <si>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</si>
  <si>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</si>
  <si>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</si>
  <si>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</si>
  <si>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</si>
  <si>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</si>
  <si>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</si>
  <si>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</si>
  <si>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</si>
  <si>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</si>
  <si>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</si>
  <si>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</si>
  <si>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</si>
  <si>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</si>
  <si>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</si>
  <si>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</si>
  <si>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</si>
  <si>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</si>
  <si>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</si>
  <si>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</si>
  <si>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</si>
  <si>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</si>
  <si>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</si>
  <si>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</si>
  <si>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</si>
  <si>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</si>
  <si>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</si>
  <si>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</si>
  <si>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</si>
  <si>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</si>
  <si>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</si>
  <si>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</si>
  <si>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</si>
  <si>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</si>
  <si>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</si>
  <si>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</si>
  <si>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</si>
  <si>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</si>
  <si>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</si>
  <si>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</si>
  <si>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</si>
  <si>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</si>
  <si>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</si>
  <si>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</si>
  <si>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</si>
  <si>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</si>
  <si>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</si>
  <si>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</si>
  <si>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</si>
  <si>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</si>
  <si>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</si>
  <si>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</si>
  <si>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</si>
  <si>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</si>
  <si>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</si>
  <si>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</si>
  <si>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</si>
  <si>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</si>
  <si>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</si>
  <si>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</si>
  <si>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</si>
  <si>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</si>
  <si>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</si>
  <si>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</si>
  <si>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</si>
  <si>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</si>
  <si>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</si>
  <si>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</si>
  <si>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</si>
  <si>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</si>
  <si>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</si>
  <si>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</si>
  <si>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</si>
  <si>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</si>
  <si>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</si>
  <si>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</si>
  <si>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</si>
  <si>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</si>
  <si>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</si>
  <si>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</si>
  <si>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</si>
  <si>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</si>
  <si>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</si>
  <si>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</si>
  <si>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</si>
  <si>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</si>
  <si>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</si>
  <si>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</si>
  <si>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</si>
  <si>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</si>
  <si>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</si>
  <si>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</si>
  <si>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</si>
  <si>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</si>
  <si>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</si>
  <si>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</si>
  <si>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</si>
  <si>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</si>
  <si>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</si>
  <si>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</si>
  <si>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</si>
  <si>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</si>
  <si>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</si>
  <si>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</si>
  <si>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</si>
  <si>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</si>
  <si>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</si>
  <si>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</si>
  <si>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</si>
  <si>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</si>
  <si>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</si>
  <si>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</si>
  <si>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</si>
  <si>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</si>
  <si>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</si>
  <si>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</si>
  <si>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</si>
  <si>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</si>
  <si>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</si>
  <si>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</si>
  <si>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</si>
  <si>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</si>
  <si>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</si>
  <si>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</si>
  <si>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</si>
  <si>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</si>
  <si>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</si>
  <si>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</si>
  <si>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</si>
  <si>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</si>
  <si>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</si>
  <si>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</si>
  <si>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</si>
  <si>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</si>
  <si>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</si>
  <si>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</si>
  <si>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</si>
  <si>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</si>
  <si>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</si>
  <si>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</si>
  <si>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</si>
  <si>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</si>
  <si>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</si>
  <si>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</si>
  <si>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</si>
  <si>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</si>
  <si>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</si>
  <si>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</si>
  <si>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</si>
  <si>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</si>
  <si>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</si>
  <si>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</si>
  <si>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</si>
  <si>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</si>
  <si>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</si>
  <si>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</si>
  <si>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</si>
  <si>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</si>
  <si>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</si>
  <si>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</si>
  <si>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</si>
  <si>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</si>
  <si>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</si>
  <si>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</si>
  <si>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</si>
  <si>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</si>
  <si>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</si>
  <si>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</si>
  <si>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</si>
  <si>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</si>
  <si>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</si>
  <si>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</si>
  <si>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</si>
  <si>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</si>
  <si>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</si>
  <si>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</si>
  <si>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</si>
  <si>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</si>
  <si>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</si>
  <si>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</si>
  <si>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</si>
  <si>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</si>
  <si>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</si>
  <si>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</si>
  <si>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</si>
  <si>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</si>
  <si>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</si>
  <si>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</si>
  <si>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</si>
  <si>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</si>
  <si>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</si>
  <si>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</si>
  <si>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</si>
  <si>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</si>
  <si>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</si>
  <si>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</si>
  <si>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</si>
  <si>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</si>
  <si>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</si>
  <si>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</si>
  <si>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</si>
  <si>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</si>
  <si>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</si>
  <si>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</si>
  <si>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</si>
  <si>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</si>
  <si>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</si>
  <si>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</si>
  <si>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</si>
  <si>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</si>
  <si>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</si>
  <si>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</si>
  <si>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</si>
  <si>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</si>
  <si>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</si>
  <si>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</si>
  <si>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</si>
  <si>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</si>
  <si>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</si>
  <si>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</si>
  <si>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</si>
  <si>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</si>
  <si>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</si>
  <si>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</si>
  <si>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</si>
  <si>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</si>
  <si>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</si>
  <si>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</si>
  <si>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</si>
  <si>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</si>
  <si>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</si>
  <si>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</si>
  <si>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</si>
  <si>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</si>
  <si>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</si>
  <si>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</si>
  <si>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</si>
  <si>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</si>
  <si>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</si>
  <si>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</si>
  <si>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</si>
  <si>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</si>
  <si>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</si>
  <si>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</si>
  <si>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</si>
  <si>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</si>
  <si>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</si>
  <si>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</si>
  <si>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</si>
  <si>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</si>
  <si>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</si>
  <si>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</si>
  <si>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</si>
  <si>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</si>
  <si>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</si>
  <si>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</si>
  <si>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</si>
  <si>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</si>
  <si>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</si>
  <si>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</si>
  <si>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</si>
  <si>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</si>
  <si>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</si>
  <si>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</si>
  <si>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</si>
  <si>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</si>
  <si>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</si>
  <si>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</si>
  <si>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</si>
  <si>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</si>
  <si>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</si>
  <si>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</si>
  <si>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</si>
  <si>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</si>
  <si>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</si>
  <si>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</si>
  <si>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</si>
  <si>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</si>
  <si>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</si>
  <si>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</si>
  <si>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</si>
  <si>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</si>
  <si>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</si>
  <si>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</si>
  <si>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</si>
  <si>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</si>
  <si>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</si>
  <si>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</si>
  <si>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</si>
  <si>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</si>
  <si>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</si>
  <si>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</si>
  <si>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</si>
  <si>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</si>
  <si>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</si>
  <si>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</si>
  <si>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</si>
  <si>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</si>
  <si>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</si>
  <si>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</si>
  <si>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</si>
  <si>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</si>
  <si>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</si>
  <si>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</si>
  <si>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</si>
  <si>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</si>
  <si>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</si>
  <si>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</si>
  <si>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</si>
  <si>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</si>
  <si>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</si>
  <si>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</si>
  <si>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</si>
  <si>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</si>
  <si>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</si>
  <si>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</si>
  <si>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</si>
  <si>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</si>
  <si>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</si>
  <si>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</si>
  <si>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</si>
  <si>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</si>
  <si>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</si>
  <si>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</si>
  <si>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</si>
  <si>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</si>
  <si>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</si>
  <si>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</si>
  <si>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</si>
  <si>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</si>
  <si>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</si>
  <si>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</si>
  <si>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</si>
  <si>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</si>
  <si>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</si>
  <si>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</si>
  <si>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</si>
  <si>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</si>
  <si>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</si>
  <si>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</si>
  <si>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</si>
  <si>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</si>
  <si>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</si>
  <si>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</si>
  <si>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</si>
  <si>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</si>
  <si>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</si>
  <si>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</si>
  <si>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</si>
  <si>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</si>
  <si>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</si>
  <si>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</si>
  <si>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</si>
  <si>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</si>
  <si>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</si>
  <si>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</si>
  <si>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</si>
  <si>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</si>
  <si>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</si>
  <si>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</si>
  <si>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</si>
  <si>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</si>
  <si>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</si>
  <si>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</si>
  <si>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</si>
  <si>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</si>
  <si>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</si>
  <si>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</si>
  <si>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</si>
  <si>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</si>
  <si>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</si>
  <si>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</si>
  <si>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</si>
  <si>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</si>
  <si>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</si>
  <si>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</si>
  <si>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</si>
  <si>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</si>
  <si>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</si>
  <si>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</si>
  <si>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</si>
  <si>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</si>
  <si>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</si>
  <si>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</si>
  <si>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</si>
  <si>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</si>
  <si>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</si>
  <si>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</si>
  <si>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</si>
  <si>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</si>
  <si>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</si>
  <si>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</si>
  <si>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</si>
  <si>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</si>
  <si>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</si>
  <si>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</si>
  <si>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</si>
  <si>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</si>
  <si>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</si>
  <si>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</si>
  <si>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</si>
  <si>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</si>
  <si>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</si>
  <si>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</si>
  <si>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</si>
  <si>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</si>
  <si>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</si>
  <si>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</si>
  <si>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</si>
  <si>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</si>
  <si>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</si>
  <si>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</si>
  <si>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</si>
  <si>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</si>
  <si>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</si>
  <si>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</si>
  <si>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</si>
  <si>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</si>
  <si>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</si>
  <si>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</si>
  <si>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</si>
  <si>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</si>
  <si>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</si>
  <si>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</si>
  <si>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</si>
  <si>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</si>
  <si>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</si>
  <si>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</si>
  <si>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</si>
  <si>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</si>
  <si>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</si>
  <si>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</si>
  <si>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</si>
  <si>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</si>
  <si>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</si>
  <si>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</si>
  <si>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</si>
  <si>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</si>
  <si>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</si>
  <si>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</si>
  <si>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</si>
  <si>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</si>
  <si>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</si>
  <si>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</si>
  <si>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</si>
  <si>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</si>
  <si>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</si>
  <si>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</si>
  <si>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</si>
  <si>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</si>
  <si>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</si>
  <si>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</si>
  <si>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</si>
  <si>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</si>
  <si>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</si>
  <si>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</si>
  <si>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</si>
  <si>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</si>
  <si>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</si>
  <si>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</si>
  <si>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</si>
  <si>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</si>
  <si>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</si>
  <si>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</si>
  <si>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</si>
  <si>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</si>
  <si>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</si>
  <si>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</si>
  <si>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</si>
  <si>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</si>
  <si>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</si>
  <si>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</si>
  <si>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</si>
  <si>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</si>
  <si>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</si>
  <si>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</si>
  <si>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</si>
  <si>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</si>
  <si>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</si>
  <si>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</si>
  <si>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</si>
  <si>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</si>
  <si>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</si>
  <si>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</si>
  <si>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</si>
  <si>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</si>
  <si>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</si>
  <si>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</si>
  <si>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</si>
  <si>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</si>
  <si>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</si>
  <si>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</si>
  <si>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</si>
  <si>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</si>
  <si>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</si>
  <si>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</si>
  <si>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</si>
  <si>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</si>
  <si>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</si>
  <si>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</si>
  <si>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</si>
  <si>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</si>
  <si>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</si>
  <si>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</si>
  <si>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</si>
  <si>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</si>
  <si>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</si>
  <si>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</si>
  <si>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</si>
  <si>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</si>
  <si>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</si>
  <si>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</si>
  <si>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</si>
  <si>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</si>
  <si>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</si>
  <si>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</si>
  <si>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</si>
  <si>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</si>
  <si>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</si>
  <si>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</si>
  <si>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</si>
  <si>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</si>
  <si>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</si>
  <si>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</si>
  <si>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</si>
  <si>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</si>
  <si>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</si>
  <si>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</si>
  <si>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</si>
  <si>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</si>
  <si>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</si>
  <si>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</si>
  <si>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</si>
  <si>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</si>
  <si>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</si>
  <si>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</si>
  <si>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</si>
  <si>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</si>
  <si>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</si>
  <si>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</si>
  <si>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</si>
  <si>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</si>
  <si>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</si>
  <si>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</si>
  <si>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</si>
  <si>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</si>
  <si>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</si>
  <si>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</si>
  <si>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</si>
  <si>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</si>
  <si>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</si>
  <si>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</si>
  <si>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</si>
  <si>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</si>
  <si>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</si>
  <si>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</si>
  <si>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</si>
  <si>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</si>
  <si>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</si>
  <si>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</si>
  <si>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</si>
  <si>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</si>
  <si>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</si>
  <si>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</si>
  <si>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</si>
  <si>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</si>
  <si>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</si>
  <si>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</si>
  <si>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</si>
  <si>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</si>
  <si>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</si>
  <si>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</si>
  <si>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</si>
  <si>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</si>
  <si>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</si>
  <si>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</si>
  <si>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</si>
  <si>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</si>
  <si>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</si>
  <si>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</si>
  <si>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</si>
  <si>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</si>
  <si>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</si>
  <si>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</si>
  <si>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</si>
  <si>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</si>
  <si>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</si>
  <si>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</si>
  <si>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</si>
  <si>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</si>
  <si>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</si>
  <si>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</si>
  <si>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</si>
  <si>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</si>
  <si>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</si>
  <si>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</si>
  <si>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</si>
  <si>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</si>
  <si>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</si>
  <si>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</si>
  <si>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</si>
  <si>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</si>
  <si>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</si>
  <si>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</si>
  <si>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</si>
  <si>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</si>
  <si>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</si>
  <si>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</si>
  <si>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</si>
  <si>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</si>
  <si>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</si>
  <si>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</si>
  <si>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</si>
  <si>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</si>
  <si>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</si>
  <si>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</si>
  <si>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</si>
  <si>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</si>
  <si>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</si>
  <si>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</si>
  <si>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</si>
  <si>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</si>
  <si>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</si>
  <si>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</si>
  <si>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</si>
  <si>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</si>
  <si>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</si>
  <si>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</si>
  <si>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</si>
  <si>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</si>
  <si>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</si>
  <si>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</si>
  <si>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</si>
  <si>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</si>
  <si>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</si>
  <si>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</si>
  <si>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</si>
  <si>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</si>
  <si>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</si>
  <si>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</si>
  <si>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</si>
  <si>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</si>
  <si>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</si>
  <si>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</si>
  <si>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</si>
  <si>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</si>
  <si>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</si>
  <si>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</si>
  <si>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</si>
  <si>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</si>
  <si>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</si>
  <si>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</si>
  <si>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</si>
  <si>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</si>
  <si>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</si>
  <si>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</si>
  <si>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</si>
  <si>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</si>
  <si>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</si>
  <si>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</si>
  <si>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</si>
  <si>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</si>
  <si>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</si>
  <si>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</si>
  <si>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</si>
  <si>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</si>
  <si>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</si>
  <si>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</si>
  <si>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</si>
  <si>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</si>
  <si>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</si>
  <si>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</si>
  <si>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</si>
  <si>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</si>
  <si>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</si>
  <si>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</si>
  <si>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</si>
  <si>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</si>
  <si>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</si>
  <si>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</si>
  <si>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</si>
  <si>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</si>
  <si>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</si>
  <si>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</si>
  <si>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</si>
  <si>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</si>
  <si>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</si>
  <si>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</si>
  <si>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</si>
  <si>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</si>
  <si>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</si>
  <si>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</si>
  <si>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</si>
  <si>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</si>
  <si>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</si>
  <si>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</si>
  <si>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</si>
  <si>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</si>
  <si>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</si>
  <si>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</si>
  <si>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</si>
  <si>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</si>
  <si>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</si>
  <si>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</si>
  <si>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</si>
  <si>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</si>
  <si>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</si>
  <si>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</si>
  <si>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</si>
  <si>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</si>
  <si>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</si>
  <si>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</si>
  <si>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</si>
  <si>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</si>
  <si>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</si>
  <si>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</si>
  <si>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</si>
  <si>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</si>
  <si>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</si>
  <si>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</si>
  <si>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</si>
  <si>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</si>
  <si>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</si>
  <si>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</si>
  <si>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</si>
  <si>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</si>
  <si>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</si>
  <si>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</si>
  <si>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</si>
  <si>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</si>
  <si>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</si>
  <si>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</si>
  <si>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</si>
  <si>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</si>
  <si>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</si>
  <si>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</si>
  <si>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</si>
  <si>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</si>
  <si>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</si>
  <si>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</si>
  <si>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</si>
  <si>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</si>
  <si>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</si>
  <si>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</si>
  <si>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</si>
  <si>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</si>
  <si>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</si>
  <si>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</si>
  <si>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</si>
  <si>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</si>
  <si>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</si>
  <si>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</si>
  <si>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</si>
  <si>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</si>
  <si>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</si>
  <si>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</si>
  <si>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</si>
  <si>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</si>
  <si>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</si>
  <si>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</si>
  <si>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</si>
  <si>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</si>
  <si>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</si>
  <si>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</si>
  <si>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</si>
  <si>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</si>
  <si>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</si>
  <si>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</si>
  <si>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</si>
  <si>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</si>
  <si>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</si>
  <si>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</si>
  <si>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</si>
  <si>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</si>
  <si>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</si>
  <si>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</si>
  <si>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</si>
  <si>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</si>
  <si>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</si>
  <si>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</si>
  <si>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</si>
  <si>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</si>
  <si>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</si>
  <si>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</si>
  <si>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</si>
  <si>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</si>
  <si>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</si>
  <si>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</si>
  <si>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</si>
  <si>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</si>
  <si>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</si>
  <si>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</si>
  <si>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</si>
  <si>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</si>
  <si>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</si>
  <si>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</si>
  <si>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</si>
  <si>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</si>
  <si>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</si>
  <si>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</si>
  <si>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</si>
  <si>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</si>
  <si>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</si>
  <si>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</si>
  <si>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</si>
  <si>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</si>
  <si>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</si>
  <si>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</si>
  <si>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</si>
  <si>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</si>
  <si>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</si>
  <si>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</si>
  <si>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</si>
  <si>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</si>
  <si>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</si>
  <si>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</si>
  <si>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</si>
  <si>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</si>
  <si>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</si>
  <si>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</si>
  <si>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</si>
  <si>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</si>
  <si>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</si>
  <si>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</si>
  <si>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</si>
  <si>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</si>
  <si>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</si>
  <si>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</si>
  <si>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</si>
  <si>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</si>
  <si>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</si>
  <si>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</si>
  <si>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</si>
  <si>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</si>
  <si>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</si>
  <si>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</si>
  <si>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</si>
  <si>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</si>
  <si>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</si>
  <si>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</si>
  <si>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</si>
  <si>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</si>
  <si>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</si>
  <si>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</si>
  <si>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</si>
  <si>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</si>
  <si>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</si>
  <si>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</si>
  <si>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</si>
  <si>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</si>
  <si>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</si>
  <si>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</si>
  <si>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</si>
  <si>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</si>
  <si>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</si>
  <si>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</si>
  <si>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</si>
  <si>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</si>
  <si>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</si>
  <si>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</si>
  <si>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</si>
  <si>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</si>
  <si>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</si>
  <si>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</si>
  <si>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</si>
  <si>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</si>
  <si>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</si>
  <si>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</si>
  <si>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</si>
  <si>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</si>
  <si>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</si>
  <si>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</si>
  <si>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</si>
  <si>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</si>
  <si>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</si>
  <si>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</si>
  <si>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</si>
  <si>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</si>
  <si>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</si>
  <si>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</si>
  <si>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</si>
  <si>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</si>
  <si>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</si>
  <si>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</si>
  <si>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</si>
  <si>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</si>
  <si>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</si>
  <si>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</si>
  <si>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</si>
  <si>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</si>
  <si>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</si>
  <si>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</si>
  <si>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</si>
  <si>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</si>
  <si>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</si>
  <si>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</si>
  <si>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</si>
  <si>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</si>
  <si>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</si>
  <si>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</si>
  <si>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</si>
  <si>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</si>
  <si>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</si>
  <si>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</si>
  <si>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</si>
  <si>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</si>
  <si>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</si>
  <si>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</si>
  <si>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</si>
  <si>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</si>
  <si>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</si>
  <si>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</si>
  <si>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</si>
  <si>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</si>
  <si>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</si>
  <si>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</si>
  <si>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</si>
  <si>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</si>
  <si>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</si>
  <si>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</si>
  <si>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</si>
  <si>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</si>
  <si>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</si>
  <si>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</si>
  <si>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</si>
  <si>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</si>
  <si>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</si>
  <si>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</si>
  <si>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</si>
  <si>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</si>
  <si>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</si>
  <si>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</si>
  <si>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</si>
  <si>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</si>
  <si>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</si>
  <si>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</si>
  <si>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</si>
  <si>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</si>
  <si>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</si>
  <si>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</si>
  <si>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</si>
  <si>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</si>
  <si>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</si>
  <si>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</si>
  <si>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</si>
  <si>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</si>
  <si>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</si>
  <si>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</si>
  <si>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</si>
  <si>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</si>
  <si>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</si>
  <si>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</si>
  <si>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</si>
  <si>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</si>
  <si>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</si>
  <si>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</si>
  <si>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</si>
  <si>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</si>
  <si>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</si>
  <si>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</si>
  <si>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</si>
  <si>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</si>
  <si>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</si>
  <si>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</si>
  <si>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</si>
  <si>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</si>
  <si>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</si>
  <si>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</si>
  <si>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</si>
  <si>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</si>
  <si>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</si>
  <si>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</si>
  <si>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</si>
  <si>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</si>
  <si>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</si>
  <si>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</si>
  <si>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</si>
  <si>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</si>
  <si>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</si>
  <si>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</si>
  <si>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</si>
  <si>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</si>
  <si>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</si>
  <si>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</si>
  <si>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</si>
  <si>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</si>
  <si>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</si>
  <si>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</si>
  <si>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</si>
  <si>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</si>
  <si>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</si>
  <si>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</si>
  <si>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</si>
  <si>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</si>
  <si>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</si>
  <si>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</si>
  <si>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</si>
  <si>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</si>
  <si>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</si>
  <si>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</si>
  <si>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</si>
  <si>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</si>
  <si>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</si>
  <si>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</si>
  <si>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</si>
  <si>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</si>
  <si>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</si>
  <si>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</si>
  <si>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</si>
  <si>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</si>
  <si>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</si>
  <si>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</si>
  <si>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</si>
  <si>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</si>
  <si>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</si>
  <si>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</si>
  <si>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</si>
  <si>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</si>
  <si>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</si>
  <si>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</si>
  <si>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</si>
  <si>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</si>
  <si>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</si>
  <si>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</si>
  <si>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</si>
  <si>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</si>
  <si>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</si>
  <si>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</si>
  <si>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</si>
  <si>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</si>
  <si>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</si>
  <si>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</si>
  <si>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</si>
  <si>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</si>
  <si>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</si>
  <si>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</si>
  <si>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</si>
  <si>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</si>
  <si>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</si>
  <si>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</si>
  <si>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</si>
  <si>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</si>
  <si>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</si>
  <si>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</si>
  <si>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</si>
  <si>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</si>
  <si>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</si>
  <si>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</si>
  <si>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</si>
  <si>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</si>
  <si>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</si>
  <si>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</si>
  <si>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</si>
  <si>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</si>
  <si>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</si>
  <si>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</si>
  <si>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</si>
  <si>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</si>
  <si>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</si>
  <si>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</si>
  <si>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</si>
  <si>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</si>
  <si>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</si>
  <si>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</si>
  <si>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</si>
  <si>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</si>
  <si>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</si>
  <si>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</si>
  <si>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</si>
  <si>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</si>
  <si>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</si>
  <si>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</si>
  <si>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</si>
  <si>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</si>
  <si>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</si>
  <si>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</si>
  <si>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</si>
  <si>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</si>
  <si>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</si>
  <si>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</si>
  <si>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</si>
  <si>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</si>
  <si>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</si>
  <si>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</si>
  <si>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</si>
  <si>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</si>
  <si>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</si>
  <si>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</si>
  <si>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</si>
  <si>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</si>
  <si>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</si>
  <si>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</si>
  <si>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</si>
  <si>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</si>
  <si>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</si>
  <si>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</si>
  <si>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</si>
  <si>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</si>
  <si>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</si>
  <si>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</si>
  <si>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</si>
  <si>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</si>
  <si>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</si>
  <si>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</si>
  <si>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</si>
  <si>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</si>
  <si>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</si>
  <si>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</si>
  <si>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</si>
  <si>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</si>
  <si>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</si>
  <si>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</si>
  <si>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</si>
  <si>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</si>
  <si>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</si>
  <si>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</si>
  <si>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</si>
  <si>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</si>
  <si>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</si>
  <si>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</si>
  <si>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</si>
  <si>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</si>
  <si>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</si>
  <si>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</si>
  <si>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</si>
  <si>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</si>
  <si>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</si>
  <si>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</si>
  <si>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</si>
  <si>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</si>
  <si>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</si>
  <si>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</si>
  <si>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</si>
  <si>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</si>
  <si>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</si>
  <si>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</si>
  <si>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</si>
  <si>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</si>
  <si>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</si>
  <si>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</si>
  <si>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</si>
  <si>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</si>
  <si>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</si>
  <si>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</si>
  <si>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</si>
  <si>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</si>
  <si>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</si>
  <si>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</si>
  <si>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</si>
  <si>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</si>
  <si>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</si>
  <si>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</si>
  <si>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</si>
  <si>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</si>
  <si>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</si>
  <si>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</si>
  <si>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</si>
  <si>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</si>
  <si>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</si>
  <si>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</si>
  <si>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</si>
  <si>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</si>
  <si>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</si>
  <si>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</si>
  <si>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</si>
  <si>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</si>
  <si>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</si>
  <si>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</si>
  <si>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</si>
  <si>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</si>
  <si>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</si>
  <si>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</si>
  <si>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</si>
  <si>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</si>
  <si>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</si>
  <si>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</si>
  <si>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</si>
  <si>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</si>
  <si>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</si>
  <si>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</si>
  <si>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</si>
  <si>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</si>
  <si>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</si>
  <si>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</si>
  <si>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</si>
  <si>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</si>
  <si>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</si>
  <si>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</si>
  <si>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</si>
  <si>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</si>
  <si>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</si>
  <si>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</si>
  <si>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</si>
  <si>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</si>
  <si>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</si>
  <si>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</si>
  <si>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</si>
  <si>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</si>
  <si>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</si>
  <si>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</si>
  <si>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</si>
  <si>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</si>
  <si>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</si>
  <si>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</si>
  <si>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</si>
  <si>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</si>
  <si>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</si>
  <si>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</si>
  <si>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</si>
  <si>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</si>
  <si>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</si>
  <si>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</si>
  <si>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</si>
  <si>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</si>
  <si>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</si>
  <si>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</si>
  <si>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</si>
  <si>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</si>
  <si>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</si>
  <si>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</si>
  <si>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</si>
  <si>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</si>
  <si>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</si>
  <si>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</si>
  <si>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</si>
  <si>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</si>
  <si>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</si>
  <si>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</si>
  <si>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</si>
  <si>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</si>
  <si>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</si>
  <si>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</si>
  <si>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</si>
  <si>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</si>
  <si>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</si>
  <si>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</si>
  <si>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</si>
  <si>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</si>
  <si>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</si>
  <si>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</si>
  <si>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</si>
  <si>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</si>
  <si>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</si>
  <si>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</si>
  <si>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</si>
  <si>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</si>
  <si>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</si>
  <si>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</si>
  <si>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</si>
  <si>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</si>
  <si>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</si>
  <si>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</si>
  <si>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</si>
  <si>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</si>
  <si>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</si>
  <si>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</si>
  <si>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</si>
  <si>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</si>
  <si>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</si>
  <si>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</si>
  <si>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</si>
  <si>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</si>
  <si>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</si>
  <si>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</si>
  <si>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</si>
  <si>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</si>
  <si>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</si>
  <si>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</si>
  <si>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</si>
  <si>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</si>
  <si>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</si>
  <si>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</si>
  <si>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</si>
  <si>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</si>
  <si>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</si>
  <si>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</si>
  <si>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</si>
  <si>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</si>
  <si>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</si>
  <si>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</si>
  <si>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</si>
  <si>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</si>
  <si>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</si>
  <si>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</si>
  <si>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</si>
  <si>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</si>
  <si>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</si>
  <si>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</si>
  <si>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</si>
  <si>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</si>
  <si>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</si>
  <si>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</si>
  <si>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</si>
  <si>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</si>
  <si>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</si>
  <si>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</si>
  <si>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</si>
  <si>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</si>
  <si>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</si>
  <si>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</si>
  <si>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</si>
  <si>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</si>
  <si>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</si>
  <si>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</si>
  <si>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</si>
  <si>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</si>
  <si>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</si>
  <si>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</si>
  <si>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</si>
  <si>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</si>
  <si>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</si>
  <si>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</si>
  <si>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</si>
  <si>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</si>
  <si>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</si>
  <si>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</si>
  <si>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</si>
  <si>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</si>
  <si>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</si>
  <si>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</si>
  <si>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</si>
  <si>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</si>
  <si>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</si>
  <si>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</si>
  <si>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</si>
  <si>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</si>
  <si>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</si>
  <si>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</si>
  <si>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</si>
  <si>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</si>
  <si>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</si>
  <si>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</si>
  <si>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</si>
  <si>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</si>
  <si>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</si>
  <si>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</si>
  <si>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</si>
  <si>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</si>
  <si>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</si>
  <si>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</si>
  <si>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</si>
  <si>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</si>
  <si>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</si>
  <si>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</si>
  <si>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</si>
  <si>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</si>
  <si>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</si>
  <si>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</si>
  <si>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</si>
  <si>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</si>
  <si>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</si>
  <si>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</si>
  <si>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</si>
  <si>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</si>
  <si>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</si>
  <si>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</si>
  <si>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</si>
  <si>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</si>
  <si>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</si>
  <si>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</si>
  <si>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</si>
  <si>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</si>
  <si>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</si>
  <si>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</si>
  <si>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</si>
  <si>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</si>
  <si>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</si>
  <si>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</si>
  <si>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</si>
  <si>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</si>
  <si>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</si>
  <si>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</si>
  <si>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</si>
  <si>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</si>
  <si>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</si>
  <si>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</si>
  <si>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</si>
  <si>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</si>
  <si>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</si>
  <si>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</si>
  <si>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</si>
  <si>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</si>
  <si>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</si>
  <si>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</si>
  <si>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</si>
  <si>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</si>
  <si>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</si>
  <si>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</si>
  <si>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</si>
  <si>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</si>
  <si>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</si>
  <si>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</si>
  <si>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</si>
  <si>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</si>
  <si>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</si>
  <si>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</si>
  <si>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</si>
  <si>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</si>
  <si>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</si>
  <si>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</si>
  <si>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</si>
  <si>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</si>
  <si>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</si>
  <si>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</si>
  <si>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</si>
  <si>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</si>
  <si>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</si>
  <si>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</si>
  <si>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</si>
  <si>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</si>
  <si>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</si>
  <si>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</si>
  <si>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</si>
  <si>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</si>
  <si>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</si>
  <si>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</si>
  <si>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</si>
  <si>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</si>
  <si>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</si>
  <si>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</si>
  <si>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</si>
  <si>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</si>
  <si>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</si>
  <si>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</si>
  <si>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</si>
  <si>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</si>
  <si>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</si>
  <si>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</si>
  <si>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</si>
  <si>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</si>
  <si>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</si>
  <si>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</si>
  <si>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</si>
  <si>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</si>
  <si>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</si>
  <si>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</si>
  <si>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</si>
  <si>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</si>
  <si>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</si>
  <si>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</si>
  <si>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</si>
  <si>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</si>
  <si>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</si>
  <si>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</si>
  <si>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</si>
  <si>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</si>
  <si>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</si>
  <si>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</si>
  <si>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</si>
  <si>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</si>
  <si>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</si>
  <si>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</si>
  <si>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</si>
  <si>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</si>
  <si>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</si>
  <si>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</si>
  <si>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</si>
  <si>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</si>
  <si>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</si>
  <si>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</si>
  <si>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</si>
  <si>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</si>
  <si>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</si>
  <si>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</si>
  <si>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</si>
  <si>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</si>
  <si>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</si>
  <si>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</si>
  <si>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</si>
  <si>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</si>
  <si>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</si>
  <si>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</si>
  <si>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</si>
  <si>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</si>
  <si>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</si>
  <si>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</si>
  <si>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</si>
  <si>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</si>
  <si>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</si>
  <si>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</si>
  <si>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</si>
  <si>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</si>
  <si>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</si>
  <si>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</si>
  <si>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</si>
  <si>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</si>
  <si>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</si>
  <si>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</si>
  <si>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</si>
  <si>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</si>
  <si>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</si>
  <si>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</si>
  <si>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</si>
  <si>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</si>
  <si>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</si>
  <si>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</si>
  <si>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</si>
  <si>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</si>
  <si>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</si>
  <si>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</si>
  <si>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</si>
  <si>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</si>
  <si>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</si>
  <si>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</si>
  <si>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</si>
  <si>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</si>
  <si>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</si>
  <si>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</si>
  <si>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</si>
  <si>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</si>
  <si>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</si>
  <si>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</si>
  <si>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</si>
  <si>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</si>
  <si>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</si>
  <si>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</si>
  <si>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</si>
  <si>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</si>
  <si>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</si>
  <si>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</si>
  <si>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</si>
  <si>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</si>
  <si>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</si>
  <si>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</si>
  <si>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</si>
  <si>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</si>
  <si>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</si>
  <si>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</si>
  <si>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</si>
  <si>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</si>
  <si>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</si>
  <si>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</si>
  <si>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</si>
  <si>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</si>
  <si>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</si>
  <si>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</si>
  <si>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</si>
  <si>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</si>
  <si>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</si>
  <si>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</si>
  <si>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</si>
  <si>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</si>
  <si>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</si>
  <si>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</si>
  <si>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</si>
  <si>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</si>
  <si>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</si>
  <si>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</si>
  <si>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</si>
  <si>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</si>
  <si>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</si>
  <si>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</si>
  <si>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</si>
  <si>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</si>
  <si>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</si>
  <si>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</si>
  <si>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</si>
  <si>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</si>
  <si>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</si>
  <si>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</si>
  <si>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</si>
  <si>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</si>
  <si>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</si>
  <si>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</si>
  <si>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</si>
  <si>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</si>
  <si>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</si>
  <si>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</si>
  <si>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</si>
  <si>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</si>
  <si>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</si>
  <si>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</si>
  <si>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</si>
  <si>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</si>
  <si>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</si>
  <si>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</si>
  <si>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</si>
  <si>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</si>
  <si>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</si>
  <si>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</si>
  <si>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</si>
  <si>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</si>
  <si>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</si>
  <si>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</si>
  <si>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</si>
  <si>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</si>
  <si>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</si>
  <si>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</si>
  <si>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</si>
  <si>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</si>
  <si>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</si>
  <si>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</si>
  <si>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</si>
  <si>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</si>
  <si>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</si>
  <si>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</si>
  <si>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</si>
  <si>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</si>
  <si>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</si>
  <si>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</si>
  <si>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</si>
  <si>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</si>
  <si>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</si>
  <si>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</si>
  <si>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</si>
  <si>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</si>
  <si>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</si>
  <si>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</si>
  <si>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</si>
  <si>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</si>
  <si>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</si>
  <si>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</si>
  <si>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</si>
  <si>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</si>
  <si>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</si>
  <si>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</si>
  <si>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</si>
  <si>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</si>
  <si>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</si>
  <si>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</si>
  <si>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</si>
  <si>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</si>
  <si>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</si>
  <si>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</si>
  <si>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</si>
  <si>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</si>
  <si>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</si>
  <si>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</si>
  <si>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</si>
  <si>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</si>
  <si>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</si>
  <si>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</si>
  <si>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</si>
  <si>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</si>
  <si>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</si>
  <si>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</si>
  <si>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</si>
  <si>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</si>
  <si>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</si>
  <si>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</si>
  <si>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</si>
  <si>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</si>
  <si>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</si>
  <si>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</si>
  <si>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</si>
  <si>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</si>
  <si>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</si>
  <si>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</si>
  <si>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</si>
  <si>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</si>
  <si>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</si>
  <si>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</si>
  <si>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</si>
  <si>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</si>
  <si>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</si>
  <si>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</si>
  <si>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</si>
  <si>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</si>
  <si>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</si>
  <si>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</si>
  <si>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</si>
  <si>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</si>
  <si>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</si>
  <si>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</si>
  <si>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</si>
  <si>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</si>
  <si>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</si>
  <si>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</si>
  <si>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</si>
  <si>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</si>
  <si>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</si>
  <si>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</si>
  <si>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</si>
  <si>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</si>
  <si>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</si>
  <si>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</si>
  <si>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</si>
  <si>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</si>
  <si>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</si>
  <si>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</si>
  <si>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</si>
  <si>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</si>
  <si>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</si>
  <si>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</si>
  <si>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</si>
  <si>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</si>
  <si>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</si>
  <si>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</si>
  <si>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</si>
  <si>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</si>
  <si>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</si>
  <si>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</si>
  <si>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</si>
  <si>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</si>
  <si>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</si>
  <si>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</si>
  <si>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</si>
  <si>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</si>
  <si>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</si>
  <si>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</si>
  <si>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</si>
  <si>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</si>
  <si>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</si>
  <si>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</si>
  <si>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</si>
  <si>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</si>
  <si>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</si>
  <si>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</si>
  <si>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</si>
  <si>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</si>
  <si>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</si>
  <si>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</si>
  <si>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</si>
  <si>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</si>
  <si>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</si>
  <si>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</si>
  <si>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</si>
  <si>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</si>
  <si>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</si>
  <si>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</si>
  <si>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</si>
  <si>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</si>
  <si>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</si>
  <si>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</si>
  <si>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</si>
  <si>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</si>
  <si>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</si>
  <si>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</si>
  <si>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</si>
  <si>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</si>
  <si>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</si>
  <si>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</si>
  <si>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</si>
  <si>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</si>
  <si>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</si>
  <si>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</si>
  <si>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</si>
  <si>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</si>
  <si>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</si>
  <si>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</si>
  <si>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</si>
  <si>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</si>
  <si>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</si>
  <si>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</si>
  <si>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</si>
  <si>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</si>
  <si>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</si>
  <si>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</si>
  <si>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</si>
  <si>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</si>
  <si>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</si>
  <si>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</si>
  <si>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</si>
  <si>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</si>
  <si>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</si>
  <si>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</si>
  <si>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</si>
  <si>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</si>
  <si>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</si>
  <si>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</si>
  <si>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</si>
  <si>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</si>
  <si>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</si>
  <si>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</si>
  <si>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</si>
  <si>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</si>
  <si>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</si>
  <si>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</si>
  <si>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</si>
  <si>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</si>
  <si>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</si>
  <si>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</si>
  <si>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</si>
  <si>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</si>
  <si>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</si>
  <si>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</si>
  <si>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</si>
  <si>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</si>
  <si>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</si>
  <si>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</si>
  <si>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</si>
  <si>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</si>
  <si>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</si>
  <si>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</si>
  <si>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</si>
  <si>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</si>
  <si>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</si>
  <si>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</si>
  <si>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</si>
  <si>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</si>
  <si>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</si>
  <si>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</si>
  <si>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</si>
  <si>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</si>
  <si>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</si>
  <si>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</si>
  <si>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</si>
  <si>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</si>
  <si>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</si>
  <si>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</si>
  <si>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</si>
  <si>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</si>
  <si>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</si>
  <si>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</si>
  <si>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</si>
  <si>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</si>
  <si>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</si>
  <si>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</si>
  <si>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</si>
  <si>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</si>
  <si>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</si>
  <si>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</si>
  <si>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</si>
  <si>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</si>
  <si>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</si>
  <si>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</si>
  <si>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</si>
  <si>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</si>
  <si>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</si>
  <si>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</si>
  <si>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</si>
  <si>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</si>
  <si>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</si>
  <si>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</si>
  <si>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</si>
  <si>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</si>
  <si>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</si>
  <si>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</si>
  <si>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</si>
  <si>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</si>
  <si>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</si>
  <si>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</si>
  <si>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</si>
  <si>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</si>
  <si>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</si>
  <si>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</si>
  <si>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</si>
  <si>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</si>
  <si>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</si>
  <si>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</si>
  <si>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</si>
  <si>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</si>
  <si>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</si>
  <si>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</si>
  <si>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</si>
  <si>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</si>
  <si>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</si>
  <si>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</si>
  <si>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</si>
  <si>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</si>
  <si>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</si>
  <si>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</si>
  <si>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</si>
  <si>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</si>
  <si>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</si>
  <si>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</si>
  <si>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</si>
  <si>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</si>
  <si>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</si>
  <si>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</si>
  <si>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</si>
  <si>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</si>
  <si>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</si>
  <si>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</si>
  <si>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</si>
  <si>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</si>
  <si>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</si>
  <si>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</si>
  <si>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</si>
  <si>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</si>
  <si>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</si>
  <si>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</si>
  <si>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</si>
  <si>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</si>
  <si>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</si>
  <si>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</si>
  <si>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</si>
  <si>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</si>
  <si>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</si>
  <si>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</si>
  <si>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</si>
  <si>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</si>
  <si>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</si>
  <si>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</si>
  <si>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</si>
  <si>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</si>
  <si>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</si>
  <si>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</si>
  <si>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</si>
  <si>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</si>
  <si>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</si>
  <si>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</si>
  <si>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</si>
  <si>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</si>
  <si>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</si>
  <si>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</si>
  <si>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</si>
  <si>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</si>
  <si>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</si>
  <si>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</si>
  <si>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</si>
  <si>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</si>
  <si>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</si>
  <si>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</si>
  <si>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</si>
  <si>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</si>
  <si>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</si>
  <si>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</si>
  <si>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</si>
  <si>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</si>
  <si>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</si>
  <si>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</si>
  <si>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</si>
  <si>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</si>
  <si>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</si>
  <si>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</si>
  <si>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</si>
  <si>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</si>
  <si>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</si>
  <si>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</si>
  <si>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</si>
  <si>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</si>
  <si>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</si>
  <si>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</si>
  <si>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</si>
  <si>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</si>
  <si>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</si>
  <si>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</si>
  <si>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</si>
  <si>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</si>
  <si>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</si>
  <si>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</si>
  <si>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</si>
  <si>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</si>
  <si>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</si>
  <si>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</si>
  <si>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</si>
  <si>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</si>
  <si>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</si>
  <si>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</si>
  <si>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</si>
  <si>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</si>
  <si>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</si>
  <si>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</si>
  <si>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</si>
  <si>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</si>
  <si>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</si>
  <si>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</si>
  <si>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</si>
  <si>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</si>
  <si>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</si>
  <si>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</si>
  <si>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</si>
  <si>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</si>
  <si>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</si>
  <si>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</si>
  <si>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</si>
  <si>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</si>
  <si>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</si>
  <si>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</si>
  <si>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</si>
  <si>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</si>
  <si>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</si>
  <si>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</si>
  <si>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</si>
  <si>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</si>
  <si>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</si>
  <si>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</si>
  <si>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</si>
  <si>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</si>
  <si>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</si>
  <si>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</si>
  <si>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</si>
  <si>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</si>
  <si>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</si>
  <si>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</si>
  <si>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</si>
  <si>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</si>
  <si>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</si>
  <si>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</si>
  <si>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</si>
  <si>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</si>
  <si>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</si>
  <si>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</si>
  <si>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</si>
  <si>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</si>
  <si>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</si>
  <si>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</si>
  <si>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</si>
  <si>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</si>
  <si>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</si>
  <si>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</si>
  <si>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</si>
  <si>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</si>
  <si>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</si>
  <si>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</si>
  <si>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</si>
  <si>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</si>
  <si>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</si>
  <si>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</si>
  <si>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</si>
  <si>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</si>
  <si>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</si>
  <si>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</si>
  <si>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</si>
  <si>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</si>
  <si>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</si>
  <si>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</si>
  <si>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</si>
  <si>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</si>
  <si>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</si>
  <si>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</si>
  <si>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</si>
  <si>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</si>
  <si>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</si>
  <si>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</si>
  <si>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</si>
  <si>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</si>
  <si>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</si>
  <si>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</si>
  <si>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</si>
  <si>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</si>
  <si>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</si>
  <si>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</si>
  <si>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</si>
  <si>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</si>
  <si>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</si>
  <si>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</si>
  <si>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</si>
  <si>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</si>
  <si>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</si>
  <si>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</si>
  <si>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</si>
  <si>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</si>
  <si>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</si>
  <si>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</si>
  <si>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</si>
  <si>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</si>
  <si>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</si>
  <si>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</si>
  <si>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</si>
  <si>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</si>
  <si>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</si>
  <si>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</si>
  <si>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</si>
  <si>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</si>
  <si>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</si>
  <si>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</si>
  <si>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</si>
  <si>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</si>
  <si>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</si>
  <si>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</si>
  <si>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</si>
  <si>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</si>
  <si>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</si>
  <si>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</si>
  <si>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</si>
  <si>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</si>
  <si>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</si>
  <si>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</si>
  <si>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</si>
  <si>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</si>
  <si>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</si>
  <si>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</si>
  <si>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</si>
  <si>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</si>
  <si>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</si>
  <si>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</si>
  <si>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</si>
  <si>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</si>
  <si>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</si>
  <si>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</si>
  <si>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</si>
  <si>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</si>
  <si>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</si>
  <si>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</si>
  <si>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</si>
  <si>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</si>
  <si>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</si>
  <si>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</si>
  <si>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</si>
  <si>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</si>
  <si>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</si>
  <si>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</si>
  <si>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</si>
  <si>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</si>
  <si>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</si>
  <si>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</si>
  <si>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</si>
  <si>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</si>
  <si>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</si>
  <si>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</si>
  <si>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</si>
  <si>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</si>
  <si>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</si>
  <si>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</si>
  <si>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</si>
  <si>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</si>
  <si>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</si>
  <si>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</si>
  <si>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</si>
  <si>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</si>
  <si>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</si>
  <si>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</si>
  <si>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</si>
  <si>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</si>
  <si>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</si>
  <si>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</si>
  <si>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</si>
  <si>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</si>
  <si>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</si>
  <si>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</si>
  <si>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</si>
  <si>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</si>
  <si>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</si>
  <si>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</si>
  <si>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</si>
  <si>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</si>
  <si>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</si>
  <si>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</si>
  <si>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</si>
  <si>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</si>
  <si>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</si>
  <si>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</si>
  <si>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</si>
  <si>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</si>
  <si>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</si>
  <si>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</si>
  <si>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</si>
  <si>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</si>
  <si>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</si>
  <si>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</si>
  <si>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</si>
  <si>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</si>
  <si>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</si>
  <si>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</si>
  <si>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</si>
  <si>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</si>
  <si>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</si>
  <si>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</si>
  <si>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</si>
  <si>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</si>
  <si>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</si>
  <si>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</si>
  <si>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</si>
  <si>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</si>
  <si>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</si>
  <si>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</si>
  <si>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</si>
  <si>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</si>
  <si>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</si>
  <si>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</si>
  <si>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</si>
  <si>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</si>
  <si>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</si>
  <si>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</si>
  <si>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</si>
  <si>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</si>
  <si>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</si>
  <si>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</si>
  <si>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</si>
  <si>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</si>
  <si>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</si>
  <si>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</si>
  <si>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</si>
  <si>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</si>
  <si>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</si>
  <si>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</si>
  <si>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</si>
  <si>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</si>
  <si>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</si>
  <si>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</si>
  <si>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</si>
  <si>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</si>
  <si>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</si>
  <si>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</si>
  <si>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</si>
  <si>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</si>
  <si>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</si>
  <si>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</si>
  <si>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</si>
  <si>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</si>
  <si>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</si>
  <si>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</si>
  <si>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</si>
  <si>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</si>
  <si>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</si>
  <si>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</si>
  <si>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</si>
  <si>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</si>
  <si>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</si>
  <si>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</si>
  <si>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</si>
  <si>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</si>
  <si>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</si>
  <si>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</si>
  <si>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</si>
  <si>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</si>
  <si>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</si>
  <si>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</si>
  <si>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</si>
  <si>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</si>
  <si>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</si>
  <si>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</si>
  <si>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</si>
  <si>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</si>
  <si>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</si>
  <si>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</si>
  <si>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</si>
  <si>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</si>
  <si>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</si>
  <si>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</si>
  <si>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</si>
  <si>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</si>
  <si>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</si>
  <si>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</si>
  <si>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</si>
  <si>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</si>
  <si>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</si>
  <si>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</si>
  <si>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</si>
  <si>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</si>
  <si>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</si>
  <si>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</si>
  <si>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</si>
  <si>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</si>
  <si>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</si>
  <si>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</si>
  <si>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</si>
  <si>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</si>
  <si>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</si>
  <si>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</si>
  <si>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</si>
  <si>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</si>
  <si>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</si>
  <si>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</si>
  <si>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</si>
  <si>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</si>
  <si>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</si>
  <si>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</si>
  <si>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</si>
  <si>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</si>
  <si>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</si>
  <si>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</si>
  <si>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</si>
  <si>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</si>
  <si>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</si>
  <si>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</si>
  <si>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</si>
  <si>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</si>
  <si>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</si>
  <si>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</si>
  <si>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</si>
  <si>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</si>
  <si>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</si>
  <si>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</si>
  <si>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</si>
  <si>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</si>
  <si>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</si>
  <si>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</si>
  <si>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</si>
  <si>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</si>
  <si>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</si>
  <si>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</si>
  <si>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</si>
  <si>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</si>
  <si>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</si>
  <si>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</si>
  <si>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</si>
  <si>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</si>
  <si>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</si>
  <si>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</si>
  <si>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</si>
  <si>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</si>
  <si>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</si>
  <si>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</si>
  <si>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</si>
  <si>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</si>
  <si>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</si>
  <si>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</si>
  <si>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</si>
  <si>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</si>
  <si>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</si>
  <si>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</si>
  <si>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</si>
  <si>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</si>
  <si>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</si>
  <si>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</si>
  <si>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</si>
  <si>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</si>
  <si>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</si>
  <si>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</si>
  <si>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</si>
  <si>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</si>
  <si>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</si>
  <si>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</si>
  <si>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</si>
  <si>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</si>
  <si>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</si>
  <si>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</si>
  <si>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</si>
  <si>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</si>
  <si>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</si>
  <si>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</si>
  <si>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</si>
  <si>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</si>
  <si>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</si>
  <si>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</si>
  <si>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</si>
  <si>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</si>
  <si>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</si>
  <si>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</si>
  <si>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</si>
  <si>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</si>
  <si>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</si>
  <si>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</si>
  <si>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</si>
  <si>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</si>
  <si>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</si>
  <si>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</si>
  <si>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</si>
  <si>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</si>
  <si>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</si>
  <si>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</si>
  <si>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</si>
  <si>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</si>
  <si>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</si>
  <si>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</si>
  <si>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</si>
  <si>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</si>
  <si>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</si>
  <si>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</si>
  <si>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</si>
  <si>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</si>
  <si>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</si>
  <si>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</si>
  <si>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</si>
  <si>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</si>
  <si>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</si>
  <si>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</si>
  <si>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</si>
  <si>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</si>
  <si>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</si>
  <si>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</si>
  <si>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</si>
  <si>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</si>
  <si>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</si>
  <si>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</si>
  <si>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</si>
  <si>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</si>
  <si>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</si>
  <si>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</si>
  <si>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</si>
  <si>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</si>
  <si>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</si>
  <si>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</si>
  <si>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</si>
  <si>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</si>
  <si>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</si>
  <si>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</si>
  <si>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</si>
  <si>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</si>
  <si>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</si>
  <si>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</si>
  <si>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</si>
  <si>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</si>
  <si>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</si>
  <si>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</si>
  <si>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</si>
  <si>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</si>
  <si>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</si>
  <si>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</si>
  <si>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</si>
  <si>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</si>
  <si>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</si>
  <si>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</si>
  <si>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</si>
  <si>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</si>
  <si>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</si>
  <si>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</si>
  <si>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</si>
  <si>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</si>
  <si>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</si>
  <si>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</si>
  <si>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</si>
  <si>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</si>
  <si>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</si>
  <si>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</si>
  <si>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</si>
  <si>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</si>
  <si>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</si>
  <si>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</si>
  <si>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</si>
  <si>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</si>
  <si>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</si>
  <si>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</si>
  <si>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</si>
  <si>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</si>
  <si>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</si>
  <si>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</si>
  <si>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</si>
  <si>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</si>
  <si>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</si>
  <si>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</si>
  <si>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</si>
  <si>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</si>
  <si>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</si>
  <si>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</si>
  <si>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</si>
  <si>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</si>
  <si>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</si>
  <si>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</si>
  <si>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</si>
  <si>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</si>
  <si>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</si>
  <si>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</si>
  <si>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</si>
  <si>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</si>
  <si>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</si>
  <si>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</si>
  <si>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</si>
  <si>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</si>
  <si>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</si>
  <si>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</si>
  <si>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</si>
  <si>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</si>
  <si>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</si>
  <si>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</si>
  <si>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</si>
  <si>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</si>
  <si>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</si>
  <si>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</si>
  <si>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</si>
  <si>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</si>
  <si>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</si>
  <si>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</si>
  <si>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</si>
  <si>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</si>
  <si>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</si>
  <si>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</si>
  <si>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</si>
  <si>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</si>
  <si>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</si>
  <si>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</si>
  <si>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</si>
  <si>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</si>
  <si>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</si>
  <si>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</si>
  <si>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</si>
  <si>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</si>
  <si>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</si>
  <si>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</si>
  <si>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</si>
  <si>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</si>
  <si>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</si>
  <si>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</si>
  <si>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</si>
  <si>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</si>
  <si>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</si>
  <si>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</si>
  <si>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</si>
  <si>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</si>
  <si>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</si>
  <si>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</si>
  <si>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</si>
  <si>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</si>
  <si>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</si>
  <si>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</si>
  <si>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</si>
  <si>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</si>
  <si>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</si>
  <si>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</si>
  <si>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</si>
  <si>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</si>
  <si>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</si>
  <si>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</si>
  <si>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</si>
  <si>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</si>
  <si>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</si>
  <si>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</si>
  <si>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</si>
  <si>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</si>
  <si>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</si>
  <si>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</si>
  <si>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</si>
  <si>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</si>
  <si>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</si>
  <si>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</si>
  <si>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</si>
  <si>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</si>
  <si>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</si>
  <si>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</si>
  <si>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</si>
  <si>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</si>
  <si>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</si>
  <si>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</si>
  <si>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</si>
  <si>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</si>
  <si>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</si>
  <si>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</si>
  <si>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</si>
  <si>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</si>
  <si>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</si>
  <si>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</si>
  <si>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</si>
  <si>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</si>
  <si>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</si>
  <si>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</si>
  <si>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</si>
  <si>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</si>
  <si>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</si>
  <si>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</si>
  <si>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</si>
  <si>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</si>
  <si>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</si>
  <si>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</si>
  <si>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</si>
  <si>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</si>
  <si>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</si>
  <si>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</si>
  <si>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</si>
  <si>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</si>
  <si>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</si>
  <si>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</si>
  <si>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</si>
  <si>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</si>
  <si>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</si>
  <si>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</si>
  <si>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</si>
  <si>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</si>
  <si>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</si>
  <si>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</si>
  <si>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</si>
  <si>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</si>
  <si>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</si>
  <si>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</si>
  <si>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</si>
  <si>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</si>
  <si>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</si>
  <si>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</si>
  <si>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</si>
  <si>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</si>
  <si>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</si>
  <si>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</si>
  <si>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</si>
  <si>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</si>
  <si>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</si>
  <si>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</si>
  <si>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</si>
  <si>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</si>
  <si>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</si>
  <si>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</si>
  <si>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</si>
  <si>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</si>
  <si>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</si>
  <si>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</si>
  <si>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</si>
  <si>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</si>
  <si>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</si>
  <si>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</si>
  <si>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</si>
  <si>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</si>
  <si>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</si>
  <si>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</si>
  <si>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</si>
  <si>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</si>
  <si>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</si>
  <si>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</si>
  <si>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</si>
  <si>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</si>
  <si>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</si>
  <si>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</si>
  <si>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</si>
  <si>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</si>
  <si>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</si>
  <si>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</si>
  <si>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</si>
  <si>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</si>
  <si>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</si>
  <si>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</si>
  <si>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</si>
  <si>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</si>
  <si>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</si>
  <si>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</si>
  <si>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</si>
  <si>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</si>
  <si>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</si>
  <si>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</si>
  <si>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</si>
  <si>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</si>
  <si>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</si>
  <si>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</si>
  <si>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</si>
  <si>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</si>
  <si>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</si>
  <si>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</si>
  <si>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</si>
  <si>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</si>
  <si>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</si>
  <si>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</si>
  <si>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</si>
  <si>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</si>
  <si>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</si>
  <si>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</si>
  <si>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</si>
  <si>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</si>
  <si>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</si>
  <si>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</si>
  <si>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</si>
  <si>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</si>
  <si>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</si>
  <si>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</si>
  <si>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</si>
  <si>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</si>
  <si>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</si>
  <si>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</si>
  <si>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</si>
  <si>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</si>
  <si>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</si>
  <si>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</si>
  <si>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</si>
  <si>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</si>
  <si>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</si>
  <si>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</si>
  <si>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</si>
  <si>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</si>
  <si>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</si>
  <si>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</si>
  <si>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</si>
  <si>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</si>
  <si>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</si>
  <si>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</si>
  <si>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</si>
  <si>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</si>
  <si>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</si>
  <si>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</si>
  <si>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</si>
  <si>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</si>
  <si>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</si>
  <si>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</si>
  <si>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</si>
  <si>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</si>
  <si>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</si>
  <si>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</si>
  <si>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</si>
  <si>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</si>
  <si>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</si>
  <si>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</si>
  <si>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</si>
  <si>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</si>
  <si>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</si>
  <si>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</si>
  <si>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</si>
  <si>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</si>
  <si>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</si>
  <si>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</si>
  <si>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</si>
  <si>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</si>
  <si>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</si>
  <si>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</si>
  <si>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</si>
  <si>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</si>
  <si>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</si>
  <si>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</si>
  <si>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</si>
  <si>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</si>
  <si>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</si>
  <si>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</si>
  <si>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</si>
  <si>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</si>
  <si>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</si>
  <si>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</si>
  <si>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</si>
  <si>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</si>
  <si>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</si>
  <si>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</si>
  <si>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</si>
  <si>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</si>
  <si>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</si>
  <si>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</si>
  <si>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</si>
  <si>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</si>
  <si>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</si>
  <si>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</si>
  <si>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</si>
  <si>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</si>
  <si>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</si>
  <si>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</si>
  <si>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</si>
  <si>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</si>
  <si>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</si>
  <si>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</si>
  <si>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</si>
  <si>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</si>
  <si>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</si>
  <si>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</si>
  <si>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</si>
  <si>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</si>
  <si>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</si>
  <si>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</si>
  <si>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</si>
  <si>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</si>
  <si>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</si>
  <si>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</si>
  <si>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</si>
  <si>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</si>
  <si>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</si>
  <si>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</si>
  <si>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</si>
  <si>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</si>
  <si>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</si>
  <si>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</si>
  <si>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</si>
  <si>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</si>
  <si>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</si>
  <si>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</si>
  <si>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</si>
  <si>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</si>
  <si>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</si>
  <si>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</si>
  <si>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</si>
  <si>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</si>
  <si>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</si>
  <si>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</si>
  <si>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</si>
  <si>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</si>
  <si>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</si>
  <si>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</si>
  <si>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</si>
  <si>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</si>
  <si>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</si>
  <si>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</si>
  <si>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</si>
  <si>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</si>
  <si>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</si>
  <si>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</si>
  <si>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</si>
  <si>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</si>
  <si>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</si>
  <si>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</si>
  <si>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</si>
  <si>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</si>
  <si>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</si>
  <si>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</si>
  <si>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</si>
  <si>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</si>
  <si>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</si>
  <si>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</si>
  <si>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</si>
  <si>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</si>
  <si>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</si>
  <si>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</si>
  <si>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</si>
  <si>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</si>
  <si>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</si>
  <si>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</si>
  <si>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</si>
  <si>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</si>
  <si>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</si>
  <si>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</si>
  <si>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</si>
  <si>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</si>
  <si>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</si>
  <si>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</si>
  <si>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</si>
  <si>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</si>
  <si>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</si>
  <si>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</si>
  <si>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</si>
  <si>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</si>
  <si>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</si>
  <si>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</si>
  <si>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</si>
  <si>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</si>
  <si>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</si>
  <si>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</si>
  <si>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</si>
  <si>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</si>
  <si>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</si>
  <si>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</si>
  <si>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</si>
  <si>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</si>
  <si>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</si>
  <si>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</si>
  <si>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</si>
  <si>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</si>
  <si>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</si>
  <si>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</si>
  <si>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</si>
  <si>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</si>
  <si>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</si>
  <si>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</si>
  <si>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</si>
  <si>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</si>
  <si>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</si>
  <si>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</si>
  <si>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</si>
  <si>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</si>
  <si>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</si>
  <si>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</si>
  <si>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</si>
  <si>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</si>
  <si>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</si>
  <si>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</si>
  <si>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</si>
  <si>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</si>
  <si>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</si>
  <si>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</si>
  <si>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</si>
  <si>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</si>
  <si>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</si>
  <si>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</si>
  <si>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</si>
  <si>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</si>
  <si>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</si>
  <si>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</si>
  <si>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</si>
  <si>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</si>
  <si>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</si>
  <si>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</si>
  <si>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</si>
  <si>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</si>
  <si>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</si>
  <si>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</si>
  <si>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</si>
  <si>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</si>
  <si>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</si>
  <si>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</si>
  <si>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</si>
  <si>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</si>
  <si>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</si>
  <si>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</si>
  <si>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</si>
  <si>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</si>
  <si>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</si>
  <si>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</si>
  <si>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</si>
  <si>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</si>
  <si>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</si>
  <si>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</si>
  <si>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</si>
  <si>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</si>
  <si>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</si>
  <si>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</si>
  <si>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</si>
  <si>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</si>
  <si>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</si>
  <si>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</si>
  <si>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</si>
  <si>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</si>
  <si>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</si>
  <si>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</si>
  <si>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</si>
  <si>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</si>
  <si>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</si>
  <si>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</si>
  <si>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</si>
  <si>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</si>
  <si>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</si>
  <si>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</si>
  <si>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</si>
  <si>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</si>
  <si>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</si>
  <si>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</si>
  <si>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</si>
  <si>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</si>
  <si>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</si>
  <si>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</si>
  <si>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</si>
  <si>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</si>
  <si>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</si>
  <si>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</si>
  <si>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</si>
  <si>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</si>
  <si>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</si>
  <si>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</si>
  <si>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</si>
  <si>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</si>
  <si>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</si>
  <si>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</si>
  <si>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</si>
  <si>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</si>
  <si>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</si>
  <si>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</si>
  <si>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</si>
  <si>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</si>
  <si>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</si>
  <si>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</si>
  <si>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</si>
  <si>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</si>
  <si>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</si>
  <si>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</si>
  <si>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</si>
  <si>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</si>
  <si>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</si>
  <si>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</si>
  <si>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</si>
  <si>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</si>
  <si>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</si>
  <si>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</si>
  <si>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</si>
  <si>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</si>
  <si>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</si>
  <si>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</si>
  <si>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</si>
  <si>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</si>
  <si>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</si>
  <si>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</si>
  <si>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</si>
  <si>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</si>
  <si>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</si>
  <si>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</si>
  <si>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</si>
  <si>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</si>
  <si>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</si>
  <si>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</si>
  <si>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</si>
  <si>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</si>
  <si>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</si>
  <si>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</si>
  <si>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</si>
  <si>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</si>
  <si>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</si>
  <si>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</si>
  <si>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</si>
  <si>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</si>
  <si>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</si>
  <si>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</si>
  <si>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</si>
  <si>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</si>
  <si>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</si>
  <si>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</si>
  <si>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</si>
  <si>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</si>
  <si>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</si>
  <si>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</si>
  <si>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</si>
  <si>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</si>
  <si>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</si>
  <si>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</si>
  <si>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</si>
  <si>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</si>
  <si>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</si>
  <si>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</si>
  <si>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</si>
  <si>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</si>
  <si>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</si>
  <si>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</si>
  <si>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</si>
  <si>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</si>
  <si>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</si>
  <si>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</si>
  <si>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</si>
  <si>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</si>
  <si>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</si>
  <si>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</si>
  <si>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</si>
  <si>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</si>
  <si>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</si>
  <si>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</si>
  <si>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</si>
  <si>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</si>
  <si>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</si>
  <si>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</si>
  <si>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</si>
  <si>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</si>
  <si>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</si>
  <si>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</si>
  <si>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</si>
  <si>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</si>
  <si>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</si>
  <si>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</si>
  <si>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</si>
  <si>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</si>
  <si>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</si>
  <si>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</si>
  <si>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</si>
  <si>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</si>
  <si>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</si>
  <si>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</si>
  <si>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</si>
  <si>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</si>
  <si>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</si>
  <si>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</si>
  <si>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</si>
  <si>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</si>
  <si>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</si>
  <si>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</si>
  <si>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</si>
  <si>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</si>
  <si>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</si>
  <si>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</si>
  <si>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</si>
  <si>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</si>
  <si>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</si>
  <si>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</si>
  <si>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</si>
  <si>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</si>
  <si>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</si>
  <si>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</si>
  <si>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</si>
  <si>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</si>
  <si>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</si>
  <si>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</si>
  <si>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</si>
  <si>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</si>
  <si>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</si>
  <si>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</si>
  <si>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</si>
  <si>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</si>
  <si>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</si>
  <si>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</si>
  <si>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</si>
  <si>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</si>
  <si>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</si>
  <si>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</si>
  <si>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</si>
  <si>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</si>
  <si>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</si>
  <si>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</si>
  <si>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</si>
  <si>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</si>
  <si>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</si>
  <si>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</si>
  <si>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</si>
  <si>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</si>
  <si>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</si>
  <si>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</si>
  <si>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</si>
  <si>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</si>
  <si>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</si>
  <si>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</si>
  <si>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</si>
  <si>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</si>
  <si>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</si>
  <si>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</si>
  <si>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</si>
  <si>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</si>
  <si>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</si>
  <si>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</si>
  <si>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</si>
  <si>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</si>
  <si>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</si>
  <si>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</si>
  <si>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</si>
  <si>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</si>
  <si>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</si>
  <si>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</si>
  <si>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</si>
  <si>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</si>
  <si>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</si>
  <si>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</si>
  <si>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</si>
  <si>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</si>
  <si>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</si>
  <si>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</si>
  <si>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</si>
  <si>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</si>
  <si>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</si>
  <si>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</si>
  <si>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</si>
  <si>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</si>
  <si>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</si>
  <si>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</si>
  <si>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</si>
  <si>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</si>
  <si>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</si>
  <si>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</si>
  <si>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</si>
  <si>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</si>
  <si>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</si>
  <si>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</si>
  <si>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</si>
  <si>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</si>
  <si>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</si>
  <si>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</si>
  <si>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</si>
  <si>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</si>
  <si>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</si>
  <si>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</si>
  <si>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</si>
  <si>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</si>
  <si>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</si>
  <si>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</si>
  <si>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</si>
  <si>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</si>
  <si>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</si>
  <si>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</si>
  <si>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</si>
  <si>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</si>
  <si>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</si>
  <si>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</si>
  <si>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</si>
  <si>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</si>
  <si>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</si>
  <si>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</si>
  <si>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</si>
  <si>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</si>
  <si>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</si>
  <si>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</si>
  <si>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</si>
  <si>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</si>
  <si>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</si>
  <si>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</si>
  <si>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</si>
  <si>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</si>
  <si>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</si>
  <si>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</si>
  <si>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</si>
  <si>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</si>
  <si>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</si>
  <si>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</si>
  <si>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</si>
  <si>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</si>
  <si>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</si>
  <si>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</si>
  <si>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</si>
  <si>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</si>
  <si>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</si>
  <si>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</si>
  <si>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</si>
  <si>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</si>
  <si>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</si>
  <si>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</si>
  <si>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</si>
  <si>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</si>
  <si>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</si>
  <si>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</si>
  <si>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</si>
  <si>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</si>
  <si>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</si>
  <si>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</si>
  <si>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</si>
  <si>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</si>
  <si>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</si>
  <si>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</si>
  <si>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</si>
  <si>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</si>
  <si>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</si>
  <si>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</si>
  <si>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</si>
  <si>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</si>
  <si>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</si>
  <si>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</si>
  <si>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</si>
  <si>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</si>
  <si>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</si>
  <si>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</si>
  <si>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</si>
  <si>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</si>
  <si>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</si>
  <si>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</si>
  <si>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</si>
  <si>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</si>
  <si>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</si>
  <si>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</si>
  <si>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</si>
  <si>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</si>
  <si>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</si>
  <si>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</si>
  <si>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</si>
  <si>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</si>
  <si>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</si>
  <si>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</si>
  <si>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</si>
  <si>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</si>
  <si>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</si>
  <si>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</si>
  <si>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</si>
  <si>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</si>
  <si>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</si>
  <si>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</si>
  <si>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</si>
  <si>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</si>
  <si>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</si>
  <si>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</si>
  <si>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</si>
  <si>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</si>
  <si>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</si>
  <si>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</si>
  <si>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</si>
  <si>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</si>
  <si>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</si>
  <si>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</si>
  <si>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</si>
  <si>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</si>
  <si>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</si>
  <si>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</si>
  <si>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</si>
  <si>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</si>
  <si>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</si>
  <si>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</si>
  <si>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</si>
  <si>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</si>
  <si>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</si>
  <si>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</si>
  <si>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</si>
  <si>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</si>
  <si>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</si>
  <si>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</si>
  <si>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</si>
  <si>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</si>
  <si>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</si>
  <si>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</si>
  <si>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</si>
  <si>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</si>
  <si>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</si>
  <si>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</si>
  <si>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</si>
  <si>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</si>
  <si>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</si>
  <si>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</si>
  <si>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</si>
  <si>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</si>
  <si>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</si>
  <si>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</si>
  <si>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</si>
  <si>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</si>
  <si>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</si>
  <si>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</si>
  <si>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</si>
  <si>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</si>
  <si>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</si>
  <si>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</si>
  <si>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</si>
  <si>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</si>
  <si>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</si>
  <si>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</si>
  <si>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</si>
  <si>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</si>
  <si>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</si>
  <si>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</si>
  <si>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</si>
  <si>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</si>
  <si>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</si>
  <si>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</si>
  <si>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</si>
  <si>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</si>
  <si>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</si>
  <si>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</si>
  <si>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</si>
  <si>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</si>
  <si>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</si>
  <si>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</si>
  <si>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</si>
  <si>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</si>
  <si>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</si>
  <si>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</si>
  <si>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</si>
  <si>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</si>
  <si>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</si>
  <si>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</si>
  <si>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</si>
  <si>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</si>
  <si>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</si>
  <si>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</si>
  <si>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</si>
  <si>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</si>
  <si>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</si>
  <si>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</si>
  <si>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</si>
  <si>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</si>
  <si>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</si>
  <si>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</si>
  <si>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</si>
  <si>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</si>
  <si>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</si>
  <si>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</si>
  <si>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</si>
  <si>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</si>
  <si>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</si>
  <si>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</si>
  <si>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</si>
  <si>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</si>
  <si>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</si>
  <si>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</si>
  <si>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</si>
  <si>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</si>
  <si>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</si>
  <si>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</si>
  <si>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</si>
  <si>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</si>
  <si>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</si>
  <si>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</si>
  <si>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</si>
  <si>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</si>
  <si>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</si>
  <si>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</si>
  <si>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</si>
  <si>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</si>
  <si>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</si>
  <si>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</si>
  <si>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</si>
  <si>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</si>
  <si>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</si>
  <si>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</si>
  <si>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</si>
  <si>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</si>
  <si>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</si>
  <si>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</si>
  <si>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</si>
  <si>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</si>
  <si>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</si>
  <si>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</si>
  <si>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</si>
  <si>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</si>
  <si>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</si>
  <si>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</si>
  <si>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</si>
  <si>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</si>
  <si>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</si>
  <si>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</si>
  <si>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</si>
  <si>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</si>
  <si>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</si>
  <si>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</si>
  <si>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</si>
  <si>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</si>
  <si>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</si>
  <si>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</si>
  <si>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</si>
  <si>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</si>
  <si>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</si>
  <si>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</si>
  <si>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</si>
  <si>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</si>
  <si>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</si>
  <si>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</si>
  <si>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</si>
  <si>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</si>
  <si>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</si>
  <si>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</si>
  <si>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</si>
  <si>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</si>
  <si>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</si>
  <si>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</si>
  <si>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</si>
  <si>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</si>
  <si>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</si>
  <si>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</si>
  <si>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</si>
  <si>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</si>
  <si>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</si>
  <si>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</si>
  <si>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</si>
  <si>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</si>
  <si>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</si>
  <si>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</si>
  <si>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</si>
  <si>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</si>
  <si>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</si>
  <si>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</si>
  <si>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</si>
  <si>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</si>
  <si>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</si>
  <si>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</si>
  <si>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</si>
  <si>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</si>
  <si>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</si>
  <si>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</si>
  <si>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</si>
  <si>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</si>
  <si>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</si>
  <si>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</si>
  <si>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</si>
  <si>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</si>
  <si>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</si>
  <si>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</si>
  <si>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</si>
  <si>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</si>
  <si>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</si>
  <si>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</si>
  <si>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</si>
  <si>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</si>
  <si>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</si>
  <si>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</si>
  <si>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</si>
  <si>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</si>
  <si>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</si>
  <si>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</si>
  <si>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</si>
  <si>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</si>
  <si>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</si>
  <si>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</si>
  <si>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</si>
  <si>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</si>
  <si>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</si>
  <si>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</si>
  <si>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</si>
  <si>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</si>
  <si>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</si>
  <si>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</si>
  <si>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</si>
  <si>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</si>
  <si>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</si>
  <si>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</si>
  <si>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</si>
  <si>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</si>
  <si>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</si>
  <si>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</si>
  <si>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</si>
  <si>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</si>
  <si>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</si>
  <si>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</si>
  <si>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</si>
  <si>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</si>
  <si>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</si>
  <si>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</si>
  <si>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</si>
  <si>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</si>
  <si>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</si>
  <si>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</si>
  <si>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</si>
  <si>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</si>
  <si>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</si>
  <si>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</si>
  <si>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</si>
  <si>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</si>
  <si>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</si>
  <si>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</si>
  <si>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</si>
  <si>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</si>
  <si>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</si>
  <si>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</si>
  <si>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</si>
  <si>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</si>
  <si>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</si>
  <si>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</si>
  <si>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</si>
  <si>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</si>
  <si>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</si>
  <si>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</si>
  <si>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</si>
  <si>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</si>
  <si>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</si>
  <si>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</si>
  <si>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</si>
  <si>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</si>
  <si>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</si>
  <si>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</si>
  <si>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</si>
  <si>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</si>
  <si>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</si>
  <si>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</si>
  <si>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</si>
  <si>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</si>
  <si>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</si>
  <si>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</si>
  <si>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</si>
  <si>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</si>
  <si>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</si>
  <si>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</si>
  <si>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</si>
  <si>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</si>
  <si>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</si>
  <si>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</si>
  <si>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</si>
  <si>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</si>
  <si>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</si>
  <si>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</si>
  <si>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</si>
  <si>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</si>
  <si>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</si>
  <si>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</si>
  <si>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</si>
  <si>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</si>
  <si>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</si>
  <si>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</si>
  <si>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</si>
  <si>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</si>
  <si>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</si>
  <si>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</si>
  <si>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</si>
  <si>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</si>
  <si>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</si>
  <si>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</si>
  <si>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</si>
  <si>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</si>
  <si>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</si>
  <si>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</si>
  <si>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</si>
  <si>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</si>
  <si>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</si>
  <si>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</si>
  <si>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</si>
  <si>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</si>
  <si>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</si>
  <si>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</si>
  <si>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</si>
  <si>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</si>
  <si>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</si>
  <si>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</si>
  <si>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</si>
  <si>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</si>
  <si>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</si>
  <si>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</si>
  <si>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</si>
  <si>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</si>
  <si>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</si>
  <si>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</si>
  <si>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</si>
  <si>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</si>
  <si>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</si>
  <si>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</si>
  <si>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</si>
  <si>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</si>
  <si>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</si>
  <si>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</si>
  <si>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</si>
  <si>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</si>
  <si>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</si>
  <si>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</si>
  <si>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</si>
  <si>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</si>
  <si>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</si>
  <si>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</si>
  <si>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</si>
  <si>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</si>
  <si>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</si>
  <si>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</si>
  <si>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</si>
  <si>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</si>
  <si>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</si>
  <si>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</si>
  <si>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</si>
  <si>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</si>
  <si>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</si>
  <si>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</si>
  <si>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</si>
  <si>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</si>
  <si>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</si>
  <si>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</si>
  <si>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</si>
  <si>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</si>
  <si>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</si>
  <si>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</si>
  <si>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</si>
  <si>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</si>
  <si>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</si>
  <si>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</si>
  <si>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</si>
  <si>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</si>
  <si>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</si>
  <si>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</si>
  <si>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</si>
  <si>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</si>
  <si>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</si>
  <si>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</si>
  <si>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</si>
  <si>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</si>
  <si>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</si>
  <si>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</si>
  <si>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</si>
  <si>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</si>
  <si>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</si>
  <si>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</si>
  <si>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</si>
  <si>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</si>
  <si>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</si>
  <si>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</si>
  <si>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</si>
  <si>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</si>
  <si>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</si>
  <si>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</si>
  <si>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</si>
  <si>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</si>
  <si>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</si>
  <si>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</si>
  <si>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</si>
  <si>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</si>
  <si>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</si>
  <si>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</si>
  <si>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</si>
  <si>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</si>
  <si>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</si>
  <si>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</si>
  <si>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</si>
  <si>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</si>
  <si>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</si>
  <si>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</si>
  <si>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</si>
  <si>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</si>
  <si>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</si>
  <si>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</si>
  <si>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</si>
  <si>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</si>
  <si>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</si>
  <si>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</si>
  <si>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</si>
  <si>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</si>
  <si>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</si>
  <si>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</si>
  <si>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</si>
  <si>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</si>
  <si>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</si>
  <si>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</si>
  <si>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</si>
  <si>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</si>
  <si>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</si>
  <si>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</si>
  <si>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</si>
  <si>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</si>
  <si>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</si>
  <si>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</si>
  <si>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</si>
  <si>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</si>
  <si>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</si>
  <si>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</si>
  <si>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</si>
  <si>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</si>
  <si>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</si>
  <si>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</si>
  <si>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</si>
  <si>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</si>
  <si>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</si>
  <si>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</si>
  <si>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</si>
  <si>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</si>
  <si>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</si>
  <si>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</si>
  <si>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</si>
  <si>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</si>
  <si>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</si>
  <si>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</si>
  <si>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</si>
  <si>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</si>
  <si>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</si>
  <si>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</si>
  <si>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</si>
  <si>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</si>
  <si>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</si>
  <si>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</si>
  <si>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</si>
  <si>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</si>
  <si>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</si>
  <si>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</si>
  <si>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</si>
  <si>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</si>
  <si>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</si>
  <si>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</si>
  <si>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</si>
  <si>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</si>
  <si>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</si>
  <si>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</si>
  <si>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</si>
  <si>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</si>
  <si>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</si>
  <si>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</si>
  <si>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</si>
  <si>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</si>
  <si>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</si>
  <si>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</si>
  <si>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</si>
  <si>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</si>
  <si>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</si>
  <si>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</si>
  <si>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</si>
  <si>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</si>
  <si>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</si>
  <si>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</si>
  <si>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</si>
  <si>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</si>
  <si>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</si>
  <si>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</si>
  <si>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</si>
  <si>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</si>
  <si>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</si>
  <si>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</si>
  <si>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</si>
  <si>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</si>
  <si>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</si>
  <si>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</si>
  <si>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</si>
  <si>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</si>
  <si>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</si>
  <si>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</si>
  <si>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</si>
  <si>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</si>
  <si>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</si>
  <si>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</si>
  <si>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</si>
  <si>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</si>
  <si>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</si>
  <si>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</si>
  <si>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</si>
  <si>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</si>
  <si>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</si>
  <si>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</si>
  <si>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</si>
  <si>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</si>
  <si>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</si>
  <si>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</si>
  <si>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</si>
  <si>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</si>
  <si>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</si>
  <si>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</si>
  <si>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</si>
  <si>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</si>
  <si>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</si>
  <si>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</si>
  <si>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</si>
  <si>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</si>
  <si>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</si>
  <si>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</si>
  <si>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</si>
  <si>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</si>
  <si>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</si>
  <si>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</si>
  <si>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</si>
  <si>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</si>
  <si>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</si>
  <si>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</si>
  <si>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</si>
  <si>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</si>
  <si>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</si>
  <si>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</si>
  <si>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</si>
  <si>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</si>
  <si>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</si>
  <si>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</si>
  <si>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</si>
  <si>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</si>
  <si>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</si>
  <si>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</si>
  <si>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</si>
  <si>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</si>
  <si>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</si>
  <si>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</si>
  <si>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</si>
  <si>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</si>
  <si>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</si>
  <si>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</si>
  <si>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</si>
  <si>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</si>
  <si>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</si>
  <si>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</si>
  <si>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</si>
  <si>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</si>
  <si>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</si>
  <si>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</si>
  <si>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</si>
  <si>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</si>
  <si>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</si>
  <si>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</si>
  <si>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</si>
  <si>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</si>
  <si>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</si>
  <si>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</si>
  <si>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</si>
  <si>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</si>
  <si>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</si>
  <si>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</si>
  <si>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</si>
  <si>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</si>
  <si>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</si>
  <si>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</si>
  <si>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</si>
  <si>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</si>
  <si>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</si>
  <si>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</si>
  <si>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</si>
  <si>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</si>
  <si>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</si>
  <si>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</si>
  <si>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</si>
  <si>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</si>
  <si>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</si>
  <si>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</si>
  <si>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</si>
  <si>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</si>
  <si>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</si>
  <si>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</si>
  <si>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</si>
  <si>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</si>
  <si>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</si>
  <si>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</si>
  <si>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</si>
  <si>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</si>
  <si>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</si>
  <si>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</si>
  <si>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</si>
  <si>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</si>
  <si>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</si>
  <si>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</si>
  <si>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</si>
  <si>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</si>
  <si>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</si>
  <si>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</si>
  <si>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</si>
  <si>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</si>
  <si>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</si>
  <si>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</si>
  <si>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</si>
  <si>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</si>
  <si>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</si>
  <si>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</si>
  <si>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</si>
  <si>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</si>
  <si>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</si>
  <si>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</si>
  <si>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</si>
  <si>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</si>
  <si>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</si>
  <si>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</si>
  <si>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</si>
  <si>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</si>
  <si>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</si>
  <si>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</si>
  <si>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</si>
  <si>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</si>
  <si>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</si>
  <si>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</si>
  <si>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</si>
  <si>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</si>
  <si>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</si>
  <si>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</si>
  <si>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</si>
  <si>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</si>
  <si>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</si>
  <si>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</si>
  <si>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</si>
  <si>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</si>
  <si>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</si>
  <si>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</si>
  <si>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</si>
  <si>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</si>
  <si>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</si>
  <si>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</si>
  <si>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</si>
  <si>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</si>
  <si>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</si>
  <si>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</si>
  <si>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</si>
  <si>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</si>
  <si>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</si>
  <si>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</si>
  <si>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</si>
  <si>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</si>
  <si>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</si>
  <si>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</si>
  <si>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</si>
  <si>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</si>
  <si>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</si>
  <si>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</si>
  <si>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</si>
  <si>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</si>
  <si>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</si>
  <si>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</si>
  <si>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</si>
  <si>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</si>
  <si>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</si>
  <si>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</si>
  <si>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</si>
  <si>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</si>
  <si>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</si>
  <si>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</si>
  <si>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</si>
  <si>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</si>
  <si>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</si>
  <si>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</si>
  <si>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</si>
  <si>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</si>
  <si>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</si>
  <si>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</si>
  <si>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</si>
  <si>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</si>
  <si>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</si>
  <si>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</si>
  <si>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</si>
  <si>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</si>
  <si>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</si>
  <si>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</si>
  <si>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</si>
  <si>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</si>
  <si>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</si>
  <si>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</si>
  <si>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</si>
  <si>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</si>
  <si>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</si>
  <si>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</si>
  <si>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</si>
  <si>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</si>
  <si>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</si>
  <si>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</si>
  <si>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</si>
  <si>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</si>
  <si>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</si>
  <si>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</si>
  <si>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</si>
  <si>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</si>
  <si>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</si>
  <si>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</si>
  <si>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</si>
  <si>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</si>
  <si>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</si>
  <si>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</si>
  <si>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</si>
  <si>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</si>
  <si>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</si>
  <si>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</si>
  <si>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</si>
  <si>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</si>
  <si>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</si>
  <si>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</si>
  <si>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</si>
  <si>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</si>
  <si>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</si>
  <si>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</si>
  <si>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</si>
  <si>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</si>
  <si>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</si>
  <si>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</si>
  <si>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</si>
  <si>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</si>
  <si>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</si>
  <si>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</si>
  <si>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</si>
  <si>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</si>
  <si>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</si>
  <si>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</si>
  <si>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</si>
  <si>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</si>
  <si>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</si>
  <si>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</si>
  <si>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</si>
  <si>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</si>
  <si>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</si>
  <si>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</si>
  <si>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</si>
  <si>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</si>
  <si>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</si>
  <si>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</si>
  <si>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</si>
  <si>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</si>
  <si>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</si>
  <si>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</si>
  <si>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</si>
  <si>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</si>
  <si>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</si>
  <si>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</si>
  <si>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</si>
  <si>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</si>
  <si>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</si>
  <si>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</si>
  <si>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</si>
  <si>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</si>
  <si>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</si>
  <si>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</si>
  <si>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</si>
  <si>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</si>
  <si>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</si>
  <si>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</si>
  <si>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</si>
  <si>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</si>
  <si>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</si>
  <si>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</si>
  <si>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</si>
  <si>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</si>
  <si>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</si>
  <si>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</si>
  <si>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</si>
  <si>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</si>
  <si>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</si>
  <si>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</si>
  <si>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</si>
  <si>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</si>
  <si>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</si>
  <si>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</si>
  <si>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</si>
  <si>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</si>
  <si>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</si>
  <si>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</si>
  <si>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</si>
  <si>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</si>
  <si>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</si>
  <si>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</si>
  <si>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</si>
  <si>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</si>
  <si>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</si>
  <si>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</si>
  <si>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</si>
  <si>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</si>
  <si>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</si>
  <si>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</si>
  <si>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</si>
  <si>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</si>
  <si>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</si>
  <si>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</si>
  <si>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</si>
  <si>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</si>
  <si>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</si>
  <si>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</si>
  <si>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</si>
  <si>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</si>
  <si>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</si>
  <si>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</si>
  <si>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</si>
  <si>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</si>
  <si>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</si>
  <si>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</si>
  <si>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</si>
  <si>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</si>
  <si>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</si>
  <si>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</si>
  <si>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</si>
  <si>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</si>
  <si>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</si>
  <si>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</si>
  <si>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</si>
  <si>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</si>
  <si>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</si>
  <si>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</si>
  <si>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</si>
  <si>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</si>
  <si>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</si>
  <si>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</si>
  <si>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</si>
  <si>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</si>
  <si>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</si>
  <si>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</si>
  <si>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</si>
  <si>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</si>
  <si>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</si>
  <si>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</si>
  <si>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</si>
  <si>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</si>
  <si>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</si>
  <si>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</si>
  <si>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</si>
  <si>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</si>
  <si>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</si>
  <si>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</si>
  <si>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</si>
  <si>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</si>
  <si>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</si>
  <si>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</si>
  <si>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</si>
  <si>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</si>
  <si>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</si>
  <si>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</si>
  <si>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</si>
  <si>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</si>
  <si>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</si>
  <si>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</si>
  <si>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</si>
  <si>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</si>
  <si>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</si>
  <si>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</si>
  <si>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</si>
  <si>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</si>
  <si>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</si>
  <si>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</si>
  <si>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</si>
  <si>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</si>
  <si>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</si>
  <si>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</si>
  <si>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</si>
  <si>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</si>
  <si>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</si>
  <si>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</si>
  <si>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</si>
  <si>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</si>
  <si>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</si>
  <si>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</si>
  <si>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</si>
  <si>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</si>
  <si>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</si>
  <si>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</si>
  <si>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</si>
  <si>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</si>
  <si>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</si>
  <si>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</si>
  <si>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</si>
  <si>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</si>
  <si>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</si>
  <si>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</si>
  <si>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</si>
  <si>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</si>
  <si>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</si>
  <si>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</si>
  <si>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</si>
  <si>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</si>
  <si>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</si>
  <si>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</si>
  <si>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</si>
  <si>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</si>
  <si>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</si>
  <si>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</si>
  <si>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</si>
  <si>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</si>
  <si>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</si>
  <si>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</si>
  <si>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</si>
  <si>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</si>
  <si>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</si>
  <si>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</si>
  <si>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</si>
  <si>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</si>
  <si>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</si>
  <si>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</si>
  <si>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</si>
  <si>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</si>
  <si>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</si>
  <si>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</si>
  <si>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</si>
  <si>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</si>
  <si>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</si>
  <si>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</si>
  <si>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</si>
  <si>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</si>
  <si>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</si>
  <si>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</si>
  <si>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</si>
  <si>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</si>
  <si>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</si>
  <si>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</si>
  <si>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</si>
  <si>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</si>
  <si>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</si>
  <si>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</si>
  <si>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</si>
  <si>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</si>
  <si>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</si>
  <si>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</si>
  <si>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</si>
  <si>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</si>
  <si>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</si>
  <si>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</si>
  <si>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</si>
  <si>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</si>
  <si>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</si>
  <si>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</si>
  <si>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</si>
  <si>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</si>
  <si>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</si>
  <si>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</si>
  <si>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</si>
  <si>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</si>
  <si>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</si>
  <si>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</si>
  <si>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</si>
  <si>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</si>
  <si>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</si>
  <si>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</si>
  <si>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</si>
  <si>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</si>
  <si>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</si>
  <si>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</si>
  <si>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</si>
  <si>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</si>
  <si>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</si>
  <si>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</si>
  <si>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</si>
  <si>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</si>
  <si>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</si>
  <si>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</si>
  <si>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</si>
  <si>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</si>
  <si>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</si>
  <si>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</si>
  <si>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</si>
  <si>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</si>
  <si>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</si>
  <si>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</si>
  <si>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</si>
  <si>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</si>
  <si>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</si>
  <si>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</si>
  <si>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</si>
  <si>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</si>
  <si>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</si>
  <si>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</si>
  <si>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</si>
  <si>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</si>
  <si>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</si>
  <si>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</si>
  <si>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</si>
  <si>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</si>
  <si>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</si>
  <si>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</si>
  <si>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</si>
  <si>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</si>
  <si>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</si>
  <si>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</si>
  <si>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</si>
  <si>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</si>
  <si>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</si>
  <si>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</si>
  <si>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</si>
  <si>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</si>
  <si>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</si>
  <si>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</si>
  <si>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</si>
  <si>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</si>
  <si>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</si>
  <si>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</si>
  <si>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</si>
  <si>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</si>
  <si>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</si>
  <si>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</si>
  <si>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</si>
  <si>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</si>
  <si>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</si>
  <si>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</si>
  <si>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</si>
  <si>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</si>
  <si>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</si>
  <si>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</si>
  <si>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</si>
  <si>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</si>
  <si>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</si>
  <si>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</si>
  <si>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</si>
  <si>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</si>
  <si>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</si>
  <si>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</si>
  <si>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</si>
  <si>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</si>
  <si>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</si>
  <si>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</si>
  <si>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</si>
  <si>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</si>
  <si>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</si>
  <si>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</si>
  <si>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</si>
  <si>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</si>
  <si>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</si>
  <si>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</si>
  <si>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</si>
  <si>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</si>
  <si>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</si>
  <si>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</si>
  <si>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</si>
  <si>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</si>
  <si>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</si>
  <si>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</si>
  <si>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</si>
  <si>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</si>
  <si>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</si>
  <si>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</si>
  <si>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</si>
  <si>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</si>
  <si>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</si>
  <si>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</si>
  <si>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</si>
  <si>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</si>
  <si>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</si>
  <si>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</si>
  <si>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</si>
  <si>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</si>
  <si>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</si>
  <si>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</si>
  <si>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</si>
  <si>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</si>
  <si>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</si>
  <si>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</si>
  <si>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</si>
  <si>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</si>
  <si>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</si>
  <si>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</si>
  <si>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</si>
  <si>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</si>
  <si>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</si>
  <si>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</si>
  <si>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</si>
  <si>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</si>
  <si>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</si>
  <si>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</si>
  <si>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</si>
  <si>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</si>
  <si>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</si>
  <si>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</si>
  <si>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</si>
  <si>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</si>
  <si>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</si>
  <si>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</si>
  <si>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</si>
  <si>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</si>
  <si>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</si>
  <si>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</si>
  <si>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</si>
  <si>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</si>
  <si>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</si>
  <si>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</si>
  <si>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</si>
  <si>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</si>
  <si>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</si>
  <si>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</si>
  <si>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</si>
  <si>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</si>
  <si>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</si>
  <si>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</si>
  <si>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</si>
  <si>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</si>
  <si>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</si>
  <si>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</si>
  <si>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</si>
  <si>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</si>
  <si>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</si>
  <si>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</si>
  <si>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</si>
  <si>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</si>
  <si>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</si>
  <si>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</si>
  <si>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</si>
  <si>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</si>
  <si>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</si>
  <si>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</si>
  <si>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</si>
  <si>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</si>
  <si>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</si>
  <si>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</si>
  <si>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</si>
  <si>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</si>
  <si>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</si>
  <si>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</si>
  <si>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</si>
  <si>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</si>
  <si>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</si>
  <si>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</si>
  <si>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</si>
  <si>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</si>
  <si>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</si>
  <si>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</si>
  <si>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</si>
  <si>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</si>
  <si>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</si>
  <si>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</si>
  <si>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</si>
  <si>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</si>
  <si>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</si>
  <si>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</si>
  <si>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</si>
  <si>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</si>
  <si>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</si>
  <si>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</si>
  <si>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</si>
  <si>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</si>
  <si>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</si>
  <si>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</si>
  <si>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</si>
  <si>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</si>
  <si>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</si>
  <si>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</si>
  <si>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</si>
  <si>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</si>
  <si>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</si>
  <si>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</si>
  <si>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</si>
  <si>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</si>
  <si>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</si>
  <si>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</si>
  <si>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</si>
  <si>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</si>
  <si>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</si>
  <si>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</si>
  <si>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</si>
  <si>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</si>
  <si>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</si>
  <si>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</si>
  <si>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</si>
  <si>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</si>
  <si>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</si>
  <si>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</si>
  <si>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</si>
  <si>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</si>
  <si>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</si>
  <si>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</si>
  <si>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</si>
  <si>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</si>
  <si>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</si>
  <si>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</si>
  <si>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</si>
  <si>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</si>
  <si>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</si>
  <si>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</si>
  <si>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</si>
  <si>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</si>
  <si>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</si>
  <si>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</si>
  <si>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</si>
  <si>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</si>
  <si>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</si>
  <si>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</si>
  <si>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</si>
  <si>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</si>
  <si>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</si>
  <si>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</si>
  <si>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</si>
  <si>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</si>
  <si>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</si>
  <si>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</si>
  <si>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</si>
  <si>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</si>
  <si>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</si>
  <si>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</si>
  <si>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</si>
  <si>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</si>
  <si>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</si>
  <si>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</si>
  <si>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</si>
  <si>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</si>
  <si>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</si>
  <si>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</si>
  <si>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</si>
  <si>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</si>
  <si>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</si>
  <si>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</si>
  <si>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</si>
  <si>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</si>
  <si>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</si>
  <si>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</si>
  <si>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</si>
  <si>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</si>
  <si>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</si>
  <si>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</si>
  <si>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</si>
  <si>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</si>
  <si>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</si>
  <si>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</si>
  <si>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</si>
  <si>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</si>
  <si>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</si>
  <si>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</si>
  <si>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</si>
  <si>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</si>
  <si>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</si>
  <si>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</si>
  <si>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</si>
  <si>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</si>
  <si>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</si>
  <si>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</si>
  <si>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</si>
  <si>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</si>
  <si>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</si>
  <si>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</si>
  <si>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</si>
  <si>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</si>
  <si>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</si>
  <si>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</si>
  <si>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</si>
  <si>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</si>
  <si>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</si>
  <si>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</si>
  <si>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</si>
  <si>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</si>
  <si>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</si>
  <si>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</si>
  <si>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</si>
  <si>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</si>
  <si>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</si>
  <si>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</si>
  <si>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</si>
  <si>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</si>
  <si>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</si>
  <si>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</si>
  <si>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</si>
  <si>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</si>
  <si>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</si>
  <si>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</si>
  <si>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</si>
  <si>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</si>
  <si>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</si>
  <si>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</si>
  <si>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</si>
  <si>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</si>
  <si>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</si>
  <si>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</si>
  <si>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</si>
  <si>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</si>
  <si>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</si>
  <si>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</si>
  <si>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</si>
  <si>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</si>
  <si>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</si>
  <si>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</si>
  <si>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</si>
  <si>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</si>
  <si>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</si>
  <si>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</si>
  <si>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</si>
  <si>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</si>
  <si>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</si>
  <si>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</si>
  <si>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</si>
  <si>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</si>
  <si>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</si>
  <si>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</si>
  <si>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</si>
  <si>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</si>
  <si>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</si>
  <si>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</si>
  <si>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</si>
  <si>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</si>
  <si>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</si>
  <si>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</si>
  <si>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</si>
  <si>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</si>
  <si>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</si>
  <si>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</si>
  <si>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</si>
  <si>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</si>
  <si>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</si>
  <si>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</si>
  <si>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</si>
  <si>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</si>
  <si>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</si>
  <si>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</si>
  <si>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</si>
  <si>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</si>
  <si>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</si>
  <si>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</si>
  <si>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</si>
  <si>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</si>
  <si>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</si>
  <si>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</si>
  <si>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</si>
  <si>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</si>
  <si>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</si>
  <si>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</si>
  <si>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</si>
  <si>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</si>
  <si>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</si>
  <si>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</si>
  <si>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</si>
  <si>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</si>
  <si>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</si>
  <si>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</si>
  <si>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</si>
  <si>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</si>
  <si>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</si>
  <si>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</si>
  <si>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</si>
  <si>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</si>
  <si>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</si>
  <si>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</si>
  <si>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</si>
  <si>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</si>
  <si>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</si>
  <si>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</si>
  <si>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</si>
  <si>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</si>
  <si>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</si>
  <si>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</si>
  <si>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</si>
  <si>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</si>
  <si>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</si>
  <si>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</si>
  <si>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</si>
  <si>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</si>
  <si>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</si>
  <si>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</si>
  <si>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</si>
  <si>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</si>
  <si>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</si>
  <si>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</si>
  <si>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</si>
  <si>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</si>
  <si>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</si>
  <si>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</si>
  <si>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</si>
  <si>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</si>
  <si>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</si>
  <si>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</si>
  <si>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</si>
  <si>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</si>
  <si>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</si>
  <si>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</si>
  <si>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</si>
  <si>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</si>
  <si>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</si>
  <si>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</si>
  <si>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</si>
  <si>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</si>
  <si>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</si>
  <si>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</si>
  <si>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</si>
  <si>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</si>
  <si>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</si>
  <si>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</si>
  <si>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</si>
  <si>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</si>
  <si>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</si>
  <si>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</si>
  <si>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</si>
  <si>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</si>
  <si>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</si>
  <si>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</si>
  <si>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</si>
  <si>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</si>
  <si>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</si>
  <si>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</si>
  <si>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</si>
  <si>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</si>
  <si>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</si>
  <si>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</si>
  <si>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</si>
  <si>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</si>
  <si>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</si>
  <si>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</si>
  <si>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</si>
  <si>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</si>
  <si>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</si>
  <si>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</si>
  <si>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</si>
  <si>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</si>
  <si>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</si>
  <si>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</si>
  <si>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</si>
  <si>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</si>
  <si>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</si>
  <si>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</si>
  <si>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</si>
  <si>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</si>
  <si>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</si>
  <si>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</si>
  <si>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</si>
  <si>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</si>
  <si>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</si>
  <si>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</si>
  <si>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</si>
  <si>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</si>
  <si>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</si>
  <si>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</si>
  <si>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</si>
  <si>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</si>
  <si>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</si>
  <si>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</si>
  <si>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</si>
  <si>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</si>
  <si>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</si>
  <si>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</si>
  <si>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</si>
  <si>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</si>
  <si>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</si>
  <si>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</si>
  <si>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</si>
  <si>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</si>
  <si>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</si>
  <si>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</si>
  <si>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</si>
  <si>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</si>
  <si>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</si>
  <si>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</si>
  <si>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</si>
  <si>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</si>
  <si>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</si>
  <si>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</si>
  <si>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</si>
  <si>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</si>
  <si>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</si>
  <si>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</si>
  <si>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</si>
  <si>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</si>
  <si>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</si>
  <si>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</si>
  <si>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</si>
  <si>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</si>
  <si>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</si>
  <si>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</si>
  <si>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</si>
  <si>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</si>
  <si>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</si>
  <si>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</si>
  <si>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</si>
  <si>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</si>
  <si>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</si>
  <si>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</si>
  <si>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</si>
  <si>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</si>
  <si>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</si>
  <si>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</si>
  <si>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</si>
  <si>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</si>
  <si>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</si>
  <si>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</si>
  <si>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</si>
  <si>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</si>
  <si>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</si>
  <si>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</si>
  <si>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</si>
  <si>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</si>
  <si>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</si>
  <si>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</si>
  <si>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</si>
  <si>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</si>
  <si>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</si>
  <si>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</si>
  <si>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</si>
  <si>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</si>
  <si>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</si>
  <si>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</si>
  <si>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</si>
  <si>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</si>
  <si>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</si>
  <si>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</si>
  <si>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</si>
  <si>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</si>
  <si>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</si>
  <si>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</si>
  <si>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</si>
  <si>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</si>
  <si>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</si>
  <si>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</si>
  <si>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</si>
  <si>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</si>
  <si>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</si>
  <si>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</si>
  <si>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</si>
  <si>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</si>
  <si>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</si>
  <si>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</si>
  <si>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</si>
  <si>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</si>
  <si>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</si>
  <si>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</si>
  <si>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</si>
  <si>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</si>
  <si>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</si>
  <si>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</si>
  <si>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</si>
  <si>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</si>
  <si>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</si>
  <si>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</si>
  <si>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</si>
  <si>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</si>
  <si>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</si>
  <si>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</si>
  <si>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</si>
  <si>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</si>
  <si>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</si>
  <si>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</si>
  <si>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</si>
  <si>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</si>
  <si>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</si>
  <si>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</si>
  <si>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</si>
  <si>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</si>
  <si>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</si>
  <si>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</si>
  <si>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</si>
  <si>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</si>
  <si>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</si>
  <si>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</si>
  <si>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</si>
  <si>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</si>
  <si>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</si>
  <si>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</si>
  <si>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</si>
  <si>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</si>
  <si>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</si>
  <si>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</si>
  <si>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</si>
  <si>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</si>
  <si>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</si>
  <si>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</si>
  <si>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</si>
  <si>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</si>
  <si>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</si>
  <si>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</si>
  <si>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</si>
  <si>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</si>
  <si>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</si>
  <si>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</si>
  <si>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</si>
  <si>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</si>
  <si>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</si>
  <si>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</si>
  <si>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</si>
  <si>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</si>
  <si>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</si>
  <si>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</si>
  <si>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</si>
  <si>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</si>
  <si>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</si>
  <si>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</si>
  <si>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</si>
  <si>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</si>
  <si>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</si>
  <si>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</si>
  <si>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</si>
  <si>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</si>
  <si>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</si>
  <si>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</si>
  <si>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</si>
  <si>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</si>
  <si>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</si>
  <si>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</si>
  <si>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</si>
  <si>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</si>
  <si>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</si>
  <si>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</si>
  <si>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</si>
  <si>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</si>
  <si>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</si>
  <si>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</si>
  <si>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</si>
  <si>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</si>
  <si>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</si>
  <si>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</si>
  <si>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</si>
  <si>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</si>
  <si>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</si>
  <si>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</si>
  <si>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</si>
  <si>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</si>
  <si>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</si>
  <si>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</si>
  <si>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</si>
  <si>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</si>
  <si>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</si>
  <si>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</si>
  <si>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</si>
  <si>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</si>
  <si>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</si>
  <si>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</si>
  <si>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</si>
  <si>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</si>
  <si>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</si>
  <si>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</si>
  <si>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</si>
  <si>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</si>
  <si>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</si>
  <si>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</si>
  <si>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</si>
  <si>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</si>
  <si>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</si>
  <si>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</si>
  <si>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</si>
  <si>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</si>
  <si>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</si>
  <si>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</si>
  <si>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</si>
  <si>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</si>
  <si>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</si>
  <si>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</si>
  <si>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</si>
  <si>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</si>
  <si>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</si>
  <si>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</si>
  <si>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</si>
  <si>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</si>
  <si>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</si>
  <si>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</si>
  <si>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</si>
  <si>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</si>
  <si>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</si>
  <si>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</si>
  <si>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</si>
  <si>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</si>
  <si>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</si>
  <si>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</si>
  <si>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</si>
  <si>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</si>
  <si>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</si>
  <si>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</si>
  <si>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</si>
  <si>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</si>
  <si>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</si>
  <si>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</si>
  <si>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</si>
  <si>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</si>
  <si>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</si>
  <si>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</si>
  <si>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</si>
  <si>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</si>
  <si>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</si>
  <si>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</si>
  <si>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</si>
  <si>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</si>
  <si>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</si>
  <si>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</si>
  <si>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</si>
  <si>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</si>
  <si>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</si>
  <si>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</si>
  <si>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</si>
  <si>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</si>
  <si>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</si>
  <si>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</si>
  <si>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</si>
  <si>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</si>
  <si>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</si>
  <si>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</si>
  <si>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</si>
  <si>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</si>
  <si>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</si>
  <si>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</si>
  <si>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</si>
  <si>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</si>
  <si>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</si>
  <si>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</si>
  <si>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</si>
  <si>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</si>
  <si>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</si>
  <si>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</si>
  <si>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</si>
  <si>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</si>
  <si>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</si>
  <si>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</si>
  <si>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</si>
  <si>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</si>
  <si>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</si>
  <si>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</si>
  <si>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</si>
  <si>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</si>
  <si>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</si>
  <si>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</si>
  <si>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</si>
  <si>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</si>
  <si>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</si>
  <si>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</si>
  <si>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</si>
  <si>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</si>
  <si>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</si>
  <si>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</si>
  <si>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</si>
  <si>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</si>
  <si>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</si>
  <si>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</si>
  <si>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</si>
  <si>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</si>
  <si>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</si>
  <si>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</si>
  <si>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</si>
  <si>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</si>
  <si>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</si>
  <si>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</si>
  <si>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</si>
  <si>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</si>
  <si>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</si>
  <si>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</si>
  <si>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</si>
  <si>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</si>
  <si>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</si>
  <si>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</si>
  <si>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</si>
  <si>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</si>
  <si>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</si>
  <si>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</si>
  <si>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</si>
  <si>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</si>
  <si>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</si>
  <si>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</si>
  <si>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</si>
  <si>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</si>
  <si>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</si>
  <si>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</si>
  <si>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</si>
  <si>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</si>
  <si>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</si>
  <si>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</si>
  <si>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</si>
  <si>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</si>
  <si>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</si>
  <si>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</si>
  <si>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</si>
  <si>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</si>
  <si>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</si>
  <si>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</si>
  <si>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</si>
  <si>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</si>
  <si>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</si>
  <si>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</si>
  <si>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</si>
  <si>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</si>
  <si>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</si>
  <si>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</si>
  <si>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</si>
  <si>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</si>
  <si>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</si>
  <si>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</si>
  <si>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</si>
  <si>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</si>
  <si>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</si>
  <si>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</si>
  <si>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</si>
  <si>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</si>
  <si>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</si>
  <si>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</si>
  <si>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</si>
  <si>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</si>
  <si>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</si>
  <si>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</si>
  <si>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</si>
  <si>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</si>
  <si>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</si>
  <si>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</si>
  <si>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</si>
  <si>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</si>
  <si>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</si>
  <si>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</si>
  <si>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</si>
  <si>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</si>
  <si>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</si>
  <si>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</si>
  <si>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</si>
  <si>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</si>
  <si>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</si>
  <si>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</si>
  <si>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</si>
  <si>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</si>
  <si>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</si>
  <si>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</si>
  <si>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</si>
  <si>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</si>
  <si>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</si>
  <si>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</si>
  <si>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</si>
  <si>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</si>
  <si>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</si>
  <si>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</si>
  <si>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</si>
  <si>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</si>
  <si>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</si>
  <si>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</si>
  <si>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</si>
  <si>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</si>
  <si>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</si>
  <si>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</si>
  <si>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</si>
  <si>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</si>
  <si>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</si>
  <si>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</si>
  <si>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</si>
  <si>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</si>
  <si>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</si>
  <si>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</si>
  <si>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</si>
  <si>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</si>
  <si>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</si>
  <si>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</si>
  <si>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</si>
  <si>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</si>
  <si>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</si>
  <si>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</si>
  <si>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</si>
  <si>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</si>
  <si>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</si>
  <si>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</si>
  <si>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</si>
  <si>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</si>
  <si>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</si>
  <si>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</si>
  <si>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</si>
  <si>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</si>
  <si>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</si>
  <si>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</si>
  <si>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</si>
  <si>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</si>
  <si>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</si>
  <si>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</si>
  <si>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</si>
  <si>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</si>
  <si>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</si>
  <si>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</si>
  <si>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</si>
  <si>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</si>
  <si>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</si>
  <si>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</si>
  <si>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</si>
  <si>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</si>
  <si>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</si>
  <si>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</si>
  <si>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</si>
  <si>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</si>
  <si>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</si>
  <si>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</si>
  <si>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</si>
  <si>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</si>
  <si>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</si>
  <si>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</si>
  <si>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</si>
  <si>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</si>
  <si>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</si>
  <si>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</si>
  <si>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</si>
  <si>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</si>
  <si>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</si>
  <si>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</si>
  <si>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</si>
  <si>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</si>
  <si>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</si>
  <si>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</si>
  <si>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</si>
  <si>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</si>
  <si>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</si>
  <si>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</si>
  <si>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</si>
  <si>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</si>
  <si>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</si>
  <si>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</si>
  <si>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</si>
  <si>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</si>
  <si>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</si>
  <si>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</si>
  <si>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</si>
  <si>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</si>
  <si>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</si>
  <si>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</si>
  <si>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</si>
  <si>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</si>
  <si>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</si>
  <si>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</si>
  <si>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</si>
  <si>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</si>
  <si>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</si>
  <si>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</si>
  <si>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</si>
  <si>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</si>
  <si>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</si>
  <si>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</si>
  <si>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</si>
  <si>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</si>
  <si>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</si>
  <si>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</si>
  <si>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</si>
  <si>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</si>
  <si>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</si>
  <si>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</si>
  <si>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</si>
  <si>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</si>
  <si>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</si>
  <si>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</si>
  <si>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</si>
  <si>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</si>
  <si>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</si>
  <si>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</si>
  <si>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</si>
  <si>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</si>
  <si>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</si>
  <si>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</si>
  <si>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</si>
  <si>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</si>
  <si>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</si>
  <si>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</si>
  <si>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</si>
  <si>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</si>
  <si>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</si>
  <si>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</si>
  <si>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</si>
  <si>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</si>
  <si>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</si>
  <si>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</si>
  <si>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</si>
  <si>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</si>
  <si>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</si>
  <si>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</si>
  <si>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</si>
  <si>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</si>
  <si>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</si>
  <si>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</si>
  <si>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</si>
  <si>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</si>
  <si>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</si>
  <si>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</si>
  <si>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</si>
  <si>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</si>
  <si>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</si>
  <si>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</si>
  <si>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</si>
  <si>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</si>
  <si>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</si>
  <si>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</si>
  <si>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</si>
  <si>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</si>
  <si>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</si>
  <si>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</si>
  <si>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</si>
  <si>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</si>
  <si>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</si>
  <si>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</si>
  <si>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</si>
  <si>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</si>
  <si>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</si>
  <si>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</si>
  <si>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</si>
  <si>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</si>
  <si>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</si>
  <si>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</si>
  <si>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</si>
  <si>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</si>
  <si>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</si>
  <si>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</si>
  <si>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</si>
  <si>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</si>
  <si>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</si>
  <si>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</si>
  <si>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</si>
  <si>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</si>
  <si>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</si>
  <si>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</si>
  <si>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</si>
  <si>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</si>
  <si>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</si>
  <si>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</si>
  <si>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</si>
  <si>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</si>
  <si>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</si>
  <si>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</si>
  <si>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</si>
  <si>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</si>
  <si>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</si>
  <si>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</si>
  <si>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</si>
  <si>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</si>
  <si>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</si>
  <si>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</si>
  <si>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</si>
  <si>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</si>
  <si>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</si>
  <si>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</si>
  <si>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</si>
  <si>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</si>
  <si>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</si>
  <si>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</si>
  <si>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</si>
  <si>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</si>
  <si>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</si>
  <si>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</si>
  <si>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</si>
  <si>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</si>
  <si>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</si>
  <si>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</si>
  <si>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</si>
  <si>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</si>
  <si>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</si>
  <si>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</si>
  <si>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</si>
  <si>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</si>
  <si>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</si>
  <si>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</si>
  <si>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</si>
  <si>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</si>
  <si>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</si>
  <si>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</si>
  <si>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</si>
  <si>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</si>
  <si>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</si>
  <si>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</si>
  <si>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</si>
  <si>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</si>
  <si>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</si>
  <si>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</si>
  <si>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</si>
  <si>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</si>
  <si>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</si>
  <si>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</si>
  <si>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</si>
  <si>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</si>
  <si>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</si>
  <si>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</si>
  <si>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</si>
  <si>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</si>
  <si>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</si>
  <si>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</si>
  <si>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</si>
  <si>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</si>
  <si>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</si>
  <si>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</si>
  <si>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</si>
  <si>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</si>
  <si>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</si>
  <si>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</si>
  <si>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</si>
  <si>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</si>
  <si>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</si>
  <si>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</si>
  <si>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</si>
  <si>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</si>
  <si>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</si>
  <si>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</si>
  <si>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</si>
  <si>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</si>
  <si>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</si>
  <si>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</si>
  <si>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</si>
  <si>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</si>
  <si>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</si>
  <si>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</si>
  <si>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</si>
  <si>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</si>
  <si>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</si>
  <si>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</si>
  <si>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</si>
  <si>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</si>
  <si>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</si>
  <si>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</si>
  <si>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</si>
  <si>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</si>
  <si>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</si>
  <si>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</si>
  <si>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</si>
  <si>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</si>
  <si>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</si>
  <si>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</si>
  <si>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</si>
  <si>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</si>
  <si>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</si>
  <si>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</si>
  <si>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</si>
  <si>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</si>
  <si>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</si>
  <si>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</si>
  <si>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</si>
  <si>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</si>
  <si>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</si>
  <si>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</si>
  <si>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</si>
  <si>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</si>
  <si>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</si>
  <si>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</si>
  <si>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</si>
  <si>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</si>
  <si>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</si>
  <si>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</si>
  <si>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</si>
  <si>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</si>
  <si>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</si>
  <si>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</si>
  <si>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</si>
  <si>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</si>
  <si>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</si>
  <si>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</si>
  <si>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</si>
  <si>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</si>
  <si>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</si>
  <si>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</si>
  <si>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</si>
  <si>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</si>
  <si>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</si>
  <si>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</si>
  <si>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</si>
  <si>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</si>
  <si>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</si>
  <si>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</si>
  <si>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</si>
  <si>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</si>
  <si>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</si>
  <si>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</si>
  <si>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</si>
  <si>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</si>
  <si>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</si>
  <si>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</si>
  <si>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</si>
  <si>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</si>
  <si>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</si>
  <si>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</si>
  <si>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</si>
  <si>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</si>
  <si>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</si>
  <si>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</si>
  <si>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</si>
  <si>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</si>
  <si>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</si>
  <si>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</si>
  <si>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</si>
  <si>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</si>
  <si>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</si>
  <si>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</si>
  <si>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</si>
  <si>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</si>
  <si>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</si>
  <si>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</si>
  <si>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</si>
  <si>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</si>
  <si>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</si>
  <si>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</si>
  <si>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</si>
  <si>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</si>
  <si>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</si>
  <si>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</si>
  <si>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</si>
  <si>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</si>
  <si>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</si>
  <si>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</si>
  <si>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</si>
  <si>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</si>
  <si>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</si>
  <si>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</si>
  <si>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</si>
  <si>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</si>
  <si>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</si>
  <si>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</si>
  <si>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</si>
  <si>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</si>
  <si>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</si>
  <si>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</si>
  <si>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</si>
  <si>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</si>
  <si>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</si>
  <si>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</si>
  <si>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</si>
  <si>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</si>
  <si>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</si>
  <si>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</si>
  <si>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</si>
  <si>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</si>
  <si>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</si>
  <si>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</si>
  <si>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</si>
  <si>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</si>
  <si>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</si>
  <si>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</si>
  <si>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</si>
  <si>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</si>
  <si>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</si>
  <si>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</si>
  <si>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</si>
  <si>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</si>
  <si>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</si>
  <si>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</si>
  <si>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</si>
  <si>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</si>
  <si>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</si>
  <si>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</si>
  <si>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</si>
  <si>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</si>
  <si>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</si>
  <si>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</si>
  <si>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</si>
  <si>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</si>
  <si>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</si>
  <si>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</si>
  <si>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</si>
  <si>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</si>
  <si>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</si>
  <si>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</si>
  <si>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</si>
  <si>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</si>
  <si>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</si>
  <si>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</si>
  <si>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</si>
  <si>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</si>
  <si>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</si>
  <si>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</si>
  <si>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</si>
  <si>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</si>
  <si>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</si>
  <si>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</si>
  <si>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</si>
  <si>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</si>
  <si>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</si>
  <si>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</si>
  <si>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</si>
  <si>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</si>
  <si>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</si>
  <si>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</si>
  <si>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</si>
  <si>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</si>
  <si>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</si>
  <si>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</si>
  <si>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</si>
  <si>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</si>
  <si>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</si>
  <si>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</si>
  <si>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</si>
  <si>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</si>
  <si>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</si>
  <si>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</si>
  <si>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</si>
  <si>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</si>
  <si>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</si>
  <si>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</si>
  <si>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</si>
  <si>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</si>
  <si>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</si>
  <si>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</si>
  <si>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</si>
  <si>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</si>
  <si>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</si>
  <si>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</si>
  <si>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</si>
  <si>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</si>
  <si>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</si>
  <si>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</si>
  <si>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</si>
  <si>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</si>
  <si>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</si>
  <si>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</si>
  <si>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</si>
  <si>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</si>
  <si>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</si>
  <si>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</si>
  <si>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</si>
  <si>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</si>
  <si>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</si>
  <si>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</si>
  <si>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</si>
  <si>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</si>
  <si>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</si>
  <si>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</si>
  <si>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</si>
  <si>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</si>
  <si>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</si>
  <si>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</si>
  <si>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</si>
  <si>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</si>
  <si>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</si>
  <si>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</si>
  <si>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</si>
  <si>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</si>
  <si>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</si>
  <si>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</si>
  <si>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</si>
  <si>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</si>
  <si>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</si>
  <si>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</si>
  <si>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</si>
  <si>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</si>
  <si>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</si>
  <si>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</si>
  <si>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</si>
  <si>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</si>
  <si>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</si>
  <si>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</si>
  <si>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</si>
  <si>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</si>
  <si>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</si>
  <si>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</si>
  <si>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</si>
  <si>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</si>
  <si>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</si>
  <si>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</si>
  <si>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</si>
  <si>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</si>
  <si>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</si>
  <si>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</si>
  <si>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</si>
  <si>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</si>
  <si>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</si>
  <si>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</si>
  <si>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</si>
  <si>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</si>
  <si>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</si>
  <si>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</si>
  <si>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</si>
  <si>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</si>
  <si>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</si>
  <si>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</si>
  <si>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</si>
  <si>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</si>
  <si>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</si>
  <si>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</si>
  <si>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</si>
  <si>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</si>
  <si>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</si>
  <si>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</si>
  <si>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</si>
  <si>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</si>
  <si>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</si>
  <si>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</si>
  <si>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</si>
  <si>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</si>
  <si>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</si>
  <si>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</si>
  <si>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</si>
  <si>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</si>
  <si>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</si>
  <si>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</si>
  <si>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</si>
  <si>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</si>
  <si>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</si>
  <si>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</si>
  <si>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</si>
  <si>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</si>
  <si>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</si>
  <si>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</si>
  <si>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</si>
  <si>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</si>
  <si>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</si>
  <si>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</si>
  <si>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</si>
  <si>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</si>
  <si>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</si>
  <si>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</si>
  <si>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</si>
  <si>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</si>
  <si>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</si>
  <si>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</si>
  <si>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</si>
  <si>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</si>
  <si>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</si>
  <si>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</si>
  <si>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</si>
  <si>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</si>
  <si>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</si>
  <si>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</si>
  <si>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</si>
  <si>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</si>
  <si>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</si>
  <si>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</si>
  <si>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</si>
  <si>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</si>
  <si>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</si>
  <si>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</si>
  <si>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</si>
  <si>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</si>
  <si>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</si>
  <si>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</si>
  <si>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</si>
  <si>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</si>
  <si>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</si>
  <si>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</si>
  <si>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</si>
  <si>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</si>
  <si>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</si>
  <si>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</si>
  <si>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</si>
  <si>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</si>
  <si>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</si>
  <si>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</si>
  <si>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</si>
  <si>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</si>
  <si>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</si>
  <si>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</si>
  <si>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</si>
  <si>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</si>
  <si>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</si>
  <si>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</si>
  <si>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</si>
  <si>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</si>
  <si>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</si>
  <si>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</si>
  <si>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</si>
  <si>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</si>
  <si>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</si>
  <si>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</si>
  <si>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</si>
  <si>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</si>
  <si>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</si>
  <si>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</si>
  <si>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</si>
  <si>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</si>
  <si>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</si>
  <si>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</si>
  <si>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</si>
  <si>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</si>
  <si>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</si>
  <si>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</si>
  <si>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</si>
  <si>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</si>
  <si>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</si>
  <si>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</si>
  <si>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</si>
  <si>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</si>
  <si>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</si>
  <si>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</si>
  <si>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</si>
  <si>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</si>
  <si>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</si>
  <si>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</si>
  <si>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</si>
  <si>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</si>
  <si>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</si>
  <si>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</si>
  <si>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</si>
  <si>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</si>
  <si>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</si>
  <si>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</si>
  <si>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</si>
  <si>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</si>
  <si>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</si>
  <si>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</si>
  <si>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</si>
  <si>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</si>
  <si>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</si>
  <si>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</si>
  <si>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</si>
  <si>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</si>
  <si>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</si>
  <si>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</si>
  <si>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</si>
  <si>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</si>
  <si>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</si>
  <si>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</si>
  <si>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</si>
  <si>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</si>
  <si>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</si>
  <si>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</si>
  <si>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</si>
  <si>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</si>
  <si>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</si>
  <si>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</si>
  <si>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</si>
  <si>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</si>
  <si>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</si>
  <si>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</si>
  <si>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</si>
  <si>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</si>
  <si>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</si>
  <si>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</si>
  <si>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</si>
  <si>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</si>
  <si>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</si>
  <si>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</si>
  <si>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</si>
  <si>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</si>
  <si>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</si>
  <si>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</si>
  <si>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</si>
  <si>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</si>
  <si>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</si>
  <si>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</si>
  <si>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</si>
  <si>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</si>
  <si>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</si>
  <si>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</si>
  <si>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</si>
  <si>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</si>
  <si>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</si>
  <si>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</si>
  <si>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</si>
  <si>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</si>
  <si>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</si>
  <si>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</si>
  <si>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</si>
  <si>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</si>
  <si>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</si>
  <si>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</si>
  <si>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</si>
  <si>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</si>
  <si>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</si>
  <si>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</si>
  <si>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</si>
  <si>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</si>
  <si>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</si>
  <si>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</si>
  <si>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</si>
  <si>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</si>
  <si>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</si>
  <si>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</si>
  <si>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</si>
  <si>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</si>
  <si>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</si>
  <si>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</si>
  <si>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</si>
  <si>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</si>
  <si>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</si>
  <si>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</si>
  <si>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</si>
  <si>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</si>
  <si>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</si>
  <si>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</si>
  <si>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</si>
  <si>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</si>
  <si>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</si>
  <si>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</si>
  <si>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</si>
  <si>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</si>
  <si>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</si>
  <si>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</si>
  <si>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</si>
  <si>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</si>
  <si>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</si>
  <si>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</si>
  <si>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</si>
  <si>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</si>
  <si>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</si>
  <si>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</si>
  <si>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</si>
  <si>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</si>
  <si>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</si>
  <si>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</si>
  <si>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</si>
  <si>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</si>
  <si>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</si>
  <si>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</si>
  <si>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</si>
  <si>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</si>
  <si>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</si>
  <si>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</si>
  <si>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</si>
  <si>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</si>
  <si>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</si>
  <si>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</si>
  <si>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</si>
  <si>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</si>
  <si>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</si>
  <si>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</si>
  <si>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</si>
  <si>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</si>
  <si>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</si>
  <si>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</si>
  <si>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</si>
  <si>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</si>
  <si>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</si>
  <si>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</si>
  <si>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</si>
  <si>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</si>
  <si>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</si>
  <si>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</si>
  <si>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</si>
  <si>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</si>
  <si>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</si>
  <si>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</si>
  <si>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</si>
  <si>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</si>
  <si>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</si>
  <si>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</si>
  <si>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</si>
  <si>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</si>
  <si>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</si>
  <si>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</si>
  <si>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</si>
  <si>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</si>
  <si>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</si>
  <si>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</si>
  <si>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</si>
  <si>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</si>
  <si>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</si>
  <si>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</si>
  <si>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</si>
  <si>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</si>
  <si>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</si>
  <si>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</si>
  <si>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</si>
  <si>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</si>
  <si>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</si>
  <si>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</si>
  <si>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</si>
  <si>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</si>
  <si>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</si>
  <si>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</si>
  <si>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</si>
  <si>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</si>
  <si>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</si>
  <si>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</si>
  <si>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</si>
  <si>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</si>
  <si>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</si>
  <si>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</si>
  <si>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</si>
  <si>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</si>
  <si>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</si>
  <si>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</si>
  <si>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</si>
  <si>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</si>
  <si>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</si>
  <si>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</si>
  <si>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</si>
  <si>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</si>
  <si>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</si>
  <si>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</si>
  <si>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</si>
  <si>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</si>
  <si>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</si>
  <si>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</si>
  <si>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</si>
  <si>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</si>
  <si>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</si>
  <si>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</si>
  <si>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</si>
  <si>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</si>
  <si>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</si>
  <si>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</si>
  <si>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</si>
  <si>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</si>
  <si>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</si>
  <si>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</si>
  <si>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</si>
  <si>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</si>
  <si>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</si>
  <si>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</si>
  <si>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</si>
  <si>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</si>
  <si>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</si>
  <si>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</si>
  <si>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</si>
  <si>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</si>
  <si>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</si>
  <si>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</si>
  <si>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</si>
  <si>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</si>
  <si>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</si>
  <si>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</si>
  <si>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</si>
  <si>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</si>
  <si>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</si>
  <si>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</si>
  <si>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</si>
  <si>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</si>
  <si>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</si>
  <si>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</si>
  <si>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</si>
  <si>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</si>
  <si>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</si>
  <si>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</si>
  <si>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</si>
  <si>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</si>
  <si>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</si>
  <si>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</si>
  <si>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</si>
  <si>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</si>
  <si>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</si>
  <si>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</si>
  <si>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</si>
  <si>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</si>
  <si>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</si>
  <si>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</si>
  <si>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</si>
  <si>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</si>
  <si>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</si>
  <si>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</si>
  <si>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</si>
  <si>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</si>
  <si>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</si>
  <si>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</si>
  <si>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</si>
  <si>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</si>
  <si>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</si>
  <si>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</si>
  <si>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</si>
  <si>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</si>
  <si>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</si>
  <si>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</si>
  <si>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</si>
  <si>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</si>
  <si>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</si>
  <si>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</si>
  <si>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</si>
  <si>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</si>
  <si>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</si>
  <si>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</si>
  <si>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</si>
  <si>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</si>
  <si>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</si>
  <si>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</si>
  <si>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</si>
  <si>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</si>
  <si>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</si>
  <si>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</si>
  <si>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</si>
  <si>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</si>
  <si>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</si>
  <si>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</si>
  <si>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</si>
  <si>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</si>
  <si>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</si>
  <si>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</si>
  <si>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</si>
  <si>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</si>
  <si>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</si>
  <si>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</si>
  <si>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</si>
  <si>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</si>
  <si>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</si>
  <si>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</si>
  <si>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</si>
  <si>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</si>
  <si>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</si>
  <si>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</si>
  <si>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</si>
  <si>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</si>
  <si>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</si>
  <si>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</si>
  <si>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</si>
  <si>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</si>
  <si>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</si>
  <si>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</si>
  <si>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</si>
  <si>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</si>
  <si>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</si>
  <si>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</si>
  <si>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</si>
  <si>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</si>
  <si>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</si>
  <si>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</si>
  <si>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</si>
  <si>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</si>
  <si>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</si>
  <si>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</si>
  <si>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</si>
  <si>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</si>
  <si>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</si>
  <si>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</si>
  <si>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</si>
  <si>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</si>
  <si>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</si>
  <si>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</si>
  <si>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</si>
  <si>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</si>
  <si>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</si>
  <si>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</si>
  <si>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</si>
  <si>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</si>
  <si>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</si>
  <si>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</si>
  <si>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</si>
  <si>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</si>
  <si>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</si>
  <si>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</si>
  <si>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</si>
  <si>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</si>
  <si>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</si>
  <si>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</si>
  <si>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</si>
  <si>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</si>
  <si>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</si>
  <si>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</si>
  <si>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</si>
  <si>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</si>
  <si>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</si>
  <si>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</si>
  <si>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</si>
  <si>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</si>
  <si>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</si>
  <si>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</si>
  <si>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</si>
  <si>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</si>
  <si>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</si>
  <si>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</si>
  <si>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</si>
  <si>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</si>
  <si>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</si>
  <si>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</si>
  <si>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</si>
  <si>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</si>
  <si>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</si>
  <si>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</si>
  <si>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</si>
  <si>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</si>
  <si>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</si>
  <si>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</si>
  <si>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</si>
  <si>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</si>
  <si>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</si>
  <si>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</si>
  <si>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</si>
  <si>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</si>
  <si>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</si>
  <si>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</si>
  <si>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</si>
  <si>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</si>
  <si>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</si>
  <si>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</si>
  <si>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</si>
  <si>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</si>
  <si>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</si>
  <si>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</si>
  <si>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</si>
  <si>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</si>
  <si>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</si>
  <si>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</si>
  <si>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</si>
  <si>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</si>
  <si>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</si>
  <si>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</si>
  <si>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</si>
  <si>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</si>
  <si>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</si>
  <si>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</si>
  <si>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</si>
  <si>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</si>
  <si>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</si>
  <si>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</si>
  <si>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</si>
  <si>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</si>
  <si>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</si>
  <si>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</si>
  <si>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</si>
  <si>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</si>
  <si>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</si>
  <si>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</si>
  <si>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</si>
  <si>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</si>
  <si>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</si>
  <si>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</si>
  <si>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</si>
  <si>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</si>
  <si>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</si>
  <si>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</si>
  <si>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</si>
  <si>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</si>
  <si>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</si>
  <si>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</si>
  <si>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</si>
  <si>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</si>
  <si>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</si>
  <si>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</si>
  <si>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</si>
  <si>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</si>
  <si>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</si>
  <si>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</si>
  <si>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</si>
  <si>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</si>
  <si>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</si>
  <si>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</si>
  <si>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</si>
  <si>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</si>
  <si>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</si>
  <si>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</si>
  <si>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</si>
  <si>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</si>
  <si>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</si>
  <si>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</si>
  <si>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</si>
  <si>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</si>
  <si>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</si>
  <si>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</si>
  <si>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</si>
  <si>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</si>
  <si>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</si>
  <si>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</si>
  <si>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</si>
  <si>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</si>
  <si>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</si>
  <si>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</si>
  <si>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</si>
  <si>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</si>
  <si>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</si>
  <si>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</si>
  <si>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</si>
  <si>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</si>
  <si>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</si>
  <si>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</si>
  <si>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</si>
  <si>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</si>
  <si>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</si>
  <si>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</si>
  <si>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</si>
  <si>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</si>
  <si>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</si>
  <si>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</si>
  <si>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</si>
  <si>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</si>
  <si>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</si>
  <si>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</si>
  <si>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</si>
  <si>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</si>
  <si>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</si>
  <si>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</si>
  <si>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</si>
  <si>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</si>
  <si>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</si>
  <si>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</si>
  <si>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</si>
  <si>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</si>
  <si>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</si>
  <si>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</si>
  <si>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</si>
  <si>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</si>
  <si>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</si>
  <si>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</si>
  <si>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</si>
  <si>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</si>
  <si>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</si>
  <si>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</si>
  <si>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</si>
  <si>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</si>
  <si>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</si>
  <si>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</si>
  <si>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</si>
  <si>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</si>
  <si>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</si>
  <si>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</si>
  <si>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</si>
  <si>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</si>
  <si>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</si>
  <si>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</si>
  <si>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</si>
  <si>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</si>
  <si>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</si>
  <si>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</si>
  <si>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</si>
  <si>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</si>
  <si>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</si>
  <si>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</si>
  <si>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</si>
  <si>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</si>
  <si>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</si>
  <si>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</si>
  <si>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</si>
  <si>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</si>
  <si>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</si>
  <si>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</si>
  <si>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</si>
  <si>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</si>
  <si>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</si>
  <si>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</si>
  <si>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</si>
  <si>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</si>
  <si>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</si>
  <si>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</si>
  <si>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</si>
  <si>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</si>
  <si>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</si>
  <si>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</si>
  <si>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</si>
  <si>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</si>
  <si>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</si>
  <si>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</si>
  <si>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</si>
  <si>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</si>
  <si>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</si>
  <si>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</si>
  <si>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</si>
  <si>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</si>
  <si>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</si>
  <si>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</si>
  <si>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</si>
  <si>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</si>
  <si>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</si>
  <si>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</si>
  <si>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</si>
  <si>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</si>
  <si>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</si>
  <si>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</si>
  <si>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</si>
  <si>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</si>
  <si>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</si>
  <si>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</si>
  <si>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</si>
  <si>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</si>
  <si>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</si>
  <si>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</si>
  <si>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</si>
  <si>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</si>
  <si>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</si>
  <si>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</si>
  <si>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</si>
  <si>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</si>
  <si>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</si>
  <si>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</si>
  <si>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</si>
  <si>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</si>
  <si>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</si>
  <si>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</si>
  <si>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</si>
  <si>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</si>
  <si>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</si>
  <si>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</si>
  <si>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</si>
  <si>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</si>
  <si>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</si>
  <si>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</si>
  <si>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</si>
  <si>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</si>
  <si>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</si>
  <si>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</si>
  <si>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</si>
  <si>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</si>
  <si>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</si>
  <si>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</si>
  <si>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</si>
  <si>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</si>
  <si>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</si>
  <si>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</si>
  <si>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</si>
  <si>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</si>
  <si>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</si>
  <si>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</si>
  <si>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</si>
  <si>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</si>
  <si>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</si>
  <si>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</si>
  <si>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</si>
  <si>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</si>
  <si>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</si>
  <si>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</si>
  <si>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</si>
  <si>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</si>
  <si>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</si>
  <si>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</si>
  <si>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</si>
  <si>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</si>
  <si>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</si>
  <si>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</si>
  <si>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</si>
  <si>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</si>
  <si>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</si>
  <si>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</si>
  <si>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</si>
  <si>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</si>
  <si>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</si>
  <si>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</si>
  <si>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</si>
  <si>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</si>
  <si>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</si>
  <si>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</si>
  <si>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</si>
  <si>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</si>
  <si>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</si>
  <si>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</si>
  <si>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</si>
  <si>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</si>
  <si>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</si>
  <si>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</si>
  <si>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</si>
  <si>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</si>
  <si>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</si>
  <si>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</si>
  <si>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</si>
  <si>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</si>
  <si>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</si>
  <si>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</si>
  <si>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</si>
  <si>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</si>
  <si>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</si>
  <si>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</si>
  <si>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</si>
  <si>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</si>
  <si>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</si>
  <si>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</si>
  <si>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</si>
  <si>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</si>
  <si>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</si>
  <si>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</si>
  <si>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</si>
  <si>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</si>
  <si>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</si>
  <si>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</si>
  <si>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</si>
  <si>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</si>
  <si>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</si>
  <si>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</si>
  <si>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</si>
  <si>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</si>
  <si>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</si>
  <si>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</si>
  <si>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</si>
  <si>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</si>
  <si>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</si>
  <si>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</si>
  <si>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</si>
  <si>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</si>
  <si>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</si>
  <si>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</si>
  <si>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</si>
  <si>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</si>
  <si>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</si>
  <si>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</si>
  <si>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</si>
  <si>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</si>
  <si>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</si>
  <si>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</si>
  <si>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</si>
  <si>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</si>
  <si>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</si>
  <si>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</si>
  <si>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</si>
  <si>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</si>
  <si>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</si>
  <si>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</si>
  <si>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</si>
  <si>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</si>
  <si>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</si>
  <si>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</si>
  <si>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</si>
  <si>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</si>
  <si>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</si>
  <si>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</si>
  <si>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</si>
  <si>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</si>
  <si>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</si>
  <si>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</si>
  <si>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</si>
  <si>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</si>
  <si>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</si>
  <si>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</si>
  <si>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</si>
  <si>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</si>
  <si>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</si>
  <si>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</si>
  <si>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</si>
  <si>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</si>
  <si>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</si>
  <si>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</si>
  <si>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</si>
  <si>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</si>
  <si>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</si>
  <si>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</si>
  <si>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</si>
  <si>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</si>
  <si>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</si>
  <si>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</si>
  <si>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</si>
  <si>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</si>
  <si>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</si>
  <si>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</si>
  <si>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</si>
  <si>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</si>
  <si>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</si>
  <si>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</si>
  <si>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</si>
  <si>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</si>
  <si>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</si>
  <si>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</si>
  <si>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</si>
  <si>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</si>
  <si>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</si>
  <si>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</si>
  <si>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</si>
  <si>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</si>
  <si>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</si>
  <si>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</si>
  <si>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</si>
  <si>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</si>
  <si>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</si>
  <si>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</si>
  <si>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</si>
  <si>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</si>
  <si>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</si>
  <si>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</si>
  <si>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</si>
  <si>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</si>
  <si>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</si>
  <si>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</si>
  <si>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</si>
  <si>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</si>
  <si>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</si>
  <si>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</si>
  <si>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</si>
  <si>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</si>
  <si>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</si>
  <si>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</si>
  <si>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</si>
  <si>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</si>
  <si>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</si>
  <si>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</si>
  <si>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</si>
  <si>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</si>
  <si>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</si>
  <si>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</si>
  <si>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</si>
  <si>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</si>
  <si>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</si>
  <si>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</si>
  <si>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</si>
  <si>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</si>
  <si>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</si>
  <si>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</si>
  <si>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</si>
  <si>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</si>
  <si>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</si>
  <si>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</si>
  <si>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</si>
  <si>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</si>
  <si>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</si>
  <si>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</si>
  <si>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</si>
  <si>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</si>
  <si>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</si>
  <si>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</si>
  <si>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</si>
  <si>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</si>
  <si>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</si>
  <si>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</si>
  <si>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</si>
  <si>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</si>
  <si>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</si>
  <si>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</si>
  <si>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</si>
  <si>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</si>
  <si>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</si>
  <si>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</si>
  <si>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</si>
  <si>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</si>
  <si>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</si>
  <si>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</si>
  <si>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</si>
  <si>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</si>
  <si>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</si>
  <si>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</si>
  <si>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</si>
  <si>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</si>
  <si>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</si>
  <si>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</si>
  <si>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</si>
  <si>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</si>
  <si>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</si>
  <si>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</si>
  <si>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</si>
  <si>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</si>
  <si>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</si>
  <si>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</si>
  <si>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</si>
  <si>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</si>
  <si>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</si>
  <si>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</si>
  <si>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</si>
  <si>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</si>
  <si>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</si>
  <si>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</si>
  <si>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</si>
  <si>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</si>
  <si>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</si>
  <si>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</si>
  <si>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</si>
  <si>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</si>
  <si>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</si>
  <si>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</si>
  <si>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</si>
  <si>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</si>
  <si>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</si>
  <si>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</si>
  <si>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</si>
  <si>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</si>
  <si>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</si>
  <si>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</si>
  <si>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</si>
  <si>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</si>
  <si>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</si>
  <si>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</si>
  <si>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</si>
  <si>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</si>
  <si>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</si>
  <si>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</si>
  <si>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</si>
  <si>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</si>
  <si>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</si>
  <si>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</si>
  <si>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</si>
  <si>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</si>
  <si>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</si>
  <si>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</si>
  <si>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</si>
  <si>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</si>
  <si>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</si>
  <si>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</si>
  <si>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</si>
  <si>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</si>
  <si>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</si>
  <si>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</si>
  <si>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</si>
  <si>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</si>
  <si>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</si>
  <si>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</si>
  <si>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</si>
  <si>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</si>
  <si>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</si>
  <si>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</si>
  <si>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</si>
  <si>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</si>
  <si>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</si>
  <si>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</si>
  <si>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</si>
  <si>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</si>
  <si>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</si>
  <si>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</si>
  <si>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</si>
  <si>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</si>
  <si>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</si>
  <si>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</si>
  <si>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</si>
  <si>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</si>
  <si>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</si>
  <si>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</si>
  <si>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</si>
  <si>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</si>
  <si>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</si>
  <si>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</si>
  <si>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</si>
  <si>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</si>
  <si>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</si>
  <si>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</si>
  <si>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</si>
  <si>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</si>
  <si>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</si>
  <si>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</si>
  <si>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</si>
  <si>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</si>
  <si>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</si>
  <si>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</si>
  <si>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</si>
  <si>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</si>
  <si>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</si>
  <si>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</si>
  <si>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</si>
  <si>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</si>
  <si>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</si>
  <si>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</si>
  <si>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</si>
  <si>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</si>
  <si>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</si>
  <si>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</si>
  <si>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</si>
  <si>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</si>
  <si>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</si>
  <si>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</si>
  <si>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</si>
  <si>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</si>
  <si>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</si>
  <si>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</si>
  <si>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</si>
  <si>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</si>
  <si>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</si>
  <si>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</si>
  <si>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</si>
  <si>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</si>
  <si>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</si>
  <si>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</si>
  <si>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</si>
  <si>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</si>
  <si>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</si>
  <si>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</si>
  <si>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</si>
  <si>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</si>
  <si>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</si>
  <si>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</si>
  <si>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</si>
  <si>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</si>
  <si>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</si>
  <si>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</si>
  <si>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</si>
  <si>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</si>
  <si>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</si>
  <si>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</si>
  <si>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</si>
  <si>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</si>
  <si>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</si>
  <si>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</si>
  <si>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</si>
  <si>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</si>
  <si>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</si>
  <si>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</si>
  <si>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</si>
  <si>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</si>
  <si>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</si>
  <si>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</si>
  <si>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</si>
  <si>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</si>
  <si>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</si>
  <si>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</si>
  <si>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</si>
  <si>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</si>
  <si>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</si>
  <si>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</si>
  <si>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</si>
  <si>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</si>
  <si>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</si>
  <si>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</si>
  <si>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</si>
  <si>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</si>
  <si>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</si>
  <si>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</si>
  <si>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</si>
  <si>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</si>
  <si>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</si>
  <si>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</si>
  <si>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</si>
  <si>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</si>
  <si>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</si>
  <si>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</si>
  <si>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</si>
  <si>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</si>
  <si>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</si>
  <si>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</si>
  <si>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</si>
  <si>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</si>
  <si>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</si>
  <si>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</si>
  <si>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</si>
  <si>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</si>
  <si>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</si>
  <si>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</si>
  <si>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</si>
  <si>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</si>
  <si>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</si>
  <si>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</si>
  <si>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</si>
  <si>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</si>
  <si>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</si>
  <si>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</si>
  <si>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</si>
  <si>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</si>
  <si>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</si>
  <si>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</si>
  <si>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</si>
  <si>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</si>
  <si>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</si>
  <si>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</si>
  <si>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</si>
  <si>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</si>
  <si>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</si>
  <si>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</si>
  <si>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</si>
  <si>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</si>
  <si>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</si>
  <si>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</si>
  <si>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</si>
  <si>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</si>
  <si>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</si>
  <si>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</si>
  <si>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</si>
  <si>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</si>
  <si>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</si>
  <si>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</si>
  <si>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</si>
  <si>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</si>
  <si>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</si>
  <si>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</si>
  <si>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</si>
  <si>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</si>
  <si>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</si>
  <si>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</si>
  <si>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</si>
  <si>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</si>
  <si>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</si>
  <si>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</si>
  <si>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</si>
  <si>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</si>
  <si>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</si>
  <si>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</si>
  <si>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</si>
  <si>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</si>
  <si>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</si>
  <si>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</si>
  <si>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</si>
  <si>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</si>
  <si>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</si>
  <si>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</si>
  <si>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</si>
  <si>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</si>
  <si>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</si>
  <si>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</si>
  <si>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</si>
  <si>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</si>
  <si>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</si>
  <si>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</si>
  <si>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</si>
  <si>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</si>
  <si>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</si>
  <si>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</si>
  <si>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</si>
  <si>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</si>
  <si>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</si>
  <si>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</si>
  <si>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</si>
  <si>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</si>
  <si>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</si>
  <si>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</si>
  <si>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</si>
  <si>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</si>
  <si>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</si>
  <si>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</si>
  <si>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</si>
  <si>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</si>
  <si>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</si>
  <si>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</si>
  <si>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</si>
  <si>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</si>
  <si>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</si>
  <si>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</si>
  <si>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</si>
  <si>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</si>
  <si>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</si>
  <si>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</si>
  <si>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</si>
  <si>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</si>
  <si>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</si>
  <si>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</si>
  <si>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</si>
  <si>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</si>
  <si>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</si>
  <si>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</si>
  <si>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</si>
  <si>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</si>
  <si>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</si>
  <si>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</si>
  <si>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</si>
  <si>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</si>
  <si>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</si>
  <si>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</si>
  <si>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</si>
  <si>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</si>
  <si>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</si>
  <si>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</si>
  <si>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</si>
  <si>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</si>
  <si>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</si>
  <si>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</si>
  <si>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</si>
  <si>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</si>
  <si>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</si>
  <si>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</si>
  <si>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</si>
  <si>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</si>
  <si>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</si>
  <si>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</si>
  <si>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</si>
  <si>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</si>
  <si>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</si>
  <si>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</si>
  <si>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</si>
  <si>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</si>
  <si>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</si>
  <si>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</si>
  <si>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</si>
  <si>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</si>
  <si>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</si>
  <si>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</si>
  <si>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</si>
  <si>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</si>
  <si>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</si>
  <si>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</si>
  <si>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</si>
  <si>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</si>
  <si>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</si>
  <si>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</si>
  <si>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</si>
  <si>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</si>
  <si>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</si>
  <si>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</si>
  <si>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</si>
  <si>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</si>
  <si>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</si>
  <si>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</si>
  <si>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</si>
  <si>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</si>
  <si>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</si>
  <si>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</si>
  <si>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</si>
  <si>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</si>
  <si>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</si>
  <si>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</si>
  <si>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</si>
  <si>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</si>
  <si>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</si>
  <si>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</si>
  <si>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</si>
  <si>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</si>
  <si>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</si>
  <si>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</si>
  <si>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</si>
  <si>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</si>
  <si>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</si>
  <si>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</si>
  <si>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</si>
  <si>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</si>
  <si>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</si>
  <si>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</si>
  <si>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</si>
  <si>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</si>
  <si>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</si>
  <si>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</si>
  <si>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</si>
  <si>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</si>
  <si>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</si>
  <si>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</si>
  <si>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</si>
  <si>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</si>
  <si>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</si>
  <si>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</si>
  <si>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</si>
  <si>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</si>
  <si>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</si>
  <si>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</si>
  <si>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</si>
  <si>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</si>
  <si>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</si>
  <si>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</si>
  <si>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</si>
  <si>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</si>
  <si>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</si>
  <si>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</si>
  <si>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</si>
  <si>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</si>
  <si>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</si>
  <si>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</si>
  <si>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</si>
  <si>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</si>
  <si>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</si>
  <si>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</si>
  <si>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</si>
  <si>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</si>
  <si>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</si>
  <si>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</si>
  <si>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</si>
  <si>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</si>
  <si>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</si>
  <si>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</si>
  <si>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</si>
  <si>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</si>
  <si>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</si>
  <si>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</si>
  <si>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</si>
  <si>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</si>
  <si>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</si>
  <si>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</si>
  <si>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</si>
  <si>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</si>
  <si>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</si>
  <si>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</si>
  <si>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</si>
  <si>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</si>
  <si>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</si>
  <si>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</si>
  <si>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</si>
  <si>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</si>
  <si>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</si>
  <si>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</si>
  <si>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</si>
  <si>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</si>
  <si>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</si>
  <si>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</si>
  <si>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</si>
  <si>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</si>
  <si>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</si>
  <si>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</si>
  <si>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</si>
  <si>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</si>
  <si>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</si>
  <si>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</si>
  <si>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</si>
  <si>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</si>
  <si>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</si>
  <si>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</si>
  <si>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</si>
  <si>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</si>
  <si>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</si>
  <si>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</si>
  <si>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</si>
  <si>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</si>
  <si>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</si>
  <si>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</si>
  <si>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</si>
  <si>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</si>
  <si>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</si>
  <si>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</si>
  <si>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</si>
  <si>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</si>
  <si>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</si>
  <si>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</si>
  <si>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</si>
  <si>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</si>
  <si>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</si>
  <si>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</si>
  <si>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</si>
  <si>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</si>
  <si>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</si>
  <si>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</si>
  <si>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</si>
  <si>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</si>
  <si>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</si>
  <si>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</si>
  <si>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</si>
  <si>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</si>
  <si>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</si>
  <si>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</si>
  <si>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</si>
  <si>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</si>
  <si>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</si>
  <si>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</si>
  <si>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</si>
  <si>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</si>
  <si>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</si>
  <si>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</si>
  <si>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</si>
  <si>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</si>
  <si>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</si>
  <si>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</si>
  <si>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</si>
  <si>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</si>
  <si>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</si>
  <si>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</si>
  <si>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</si>
  <si>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</si>
  <si>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</si>
  <si>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</si>
  <si>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</si>
  <si>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</si>
  <si>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</si>
  <si>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</si>
  <si>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</si>
  <si>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</si>
  <si>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</si>
  <si>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</si>
  <si>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</si>
  <si>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</si>
  <si>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</si>
  <si>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</si>
  <si>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</si>
  <si>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</si>
  <si>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</si>
  <si>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</si>
  <si>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</si>
  <si>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</si>
  <si>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</si>
  <si>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</si>
  <si>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</si>
  <si>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</si>
  <si>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</si>
  <si>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</si>
  <si>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</si>
  <si>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</si>
  <si>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</si>
  <si>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</si>
  <si>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</si>
  <si>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</si>
  <si>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</si>
  <si>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</si>
  <si>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</si>
  <si>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</si>
  <si>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</si>
  <si>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</si>
  <si>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</si>
  <si>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</si>
  <si>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</si>
  <si>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</si>
  <si>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</si>
  <si>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</si>
  <si>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</si>
  <si>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</si>
  <si>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</si>
  <si>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</si>
  <si>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</si>
  <si>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</si>
  <si>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</si>
  <si>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</si>
  <si>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</si>
  <si>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</si>
  <si>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</si>
  <si>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</si>
  <si>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</si>
  <si>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</si>
  <si>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</si>
  <si>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</si>
  <si>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</si>
  <si>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</si>
  <si>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</si>
  <si>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</si>
  <si>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</si>
  <si>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</si>
  <si>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</si>
  <si>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</si>
  <si>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</si>
  <si>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</si>
  <si>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</si>
  <si>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</si>
  <si>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</si>
  <si>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</si>
  <si>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</si>
  <si>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</si>
  <si>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</si>
  <si>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</si>
  <si>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</si>
  <si>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</si>
  <si>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</si>
  <si>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</si>
  <si>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</si>
  <si>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</si>
  <si>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</si>
  <si>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</si>
  <si>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</si>
  <si>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</si>
  <si>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</si>
  <si>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</si>
  <si>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</si>
  <si>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</si>
  <si>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</si>
  <si>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</si>
  <si>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</si>
  <si>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</si>
  <si>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</si>
  <si>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</si>
  <si>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</si>
  <si>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</si>
  <si>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</si>
  <si>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</si>
  <si>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</si>
  <si>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</si>
  <si>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</si>
  <si>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</si>
  <si>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</si>
  <si>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</si>
  <si>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</si>
  <si>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</si>
  <si>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</si>
  <si>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</si>
  <si>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</si>
  <si>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</si>
  <si>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</si>
  <si>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</si>
  <si>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</si>
  <si>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</si>
  <si>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</si>
  <si>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</si>
  <si>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</si>
  <si>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</si>
  <si>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</si>
  <si>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</si>
  <si>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</si>
  <si>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</si>
  <si>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</si>
  <si>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</si>
  <si>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</si>
  <si>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</si>
  <si>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</si>
  <si>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</si>
  <si>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</si>
  <si>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</si>
  <si>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</si>
  <si>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</si>
  <si>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</si>
  <si>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</si>
  <si>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</si>
  <si>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</si>
  <si>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</si>
  <si>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</si>
  <si>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</si>
  <si>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</si>
  <si>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</si>
  <si>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</si>
  <si>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</si>
  <si>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</si>
  <si>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</si>
  <si>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</si>
  <si>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</si>
  <si>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</si>
  <si>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</si>
  <si>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</si>
  <si>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</si>
  <si>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</si>
  <si>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</si>
  <si>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</si>
  <si>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</si>
  <si>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</si>
  <si>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</si>
  <si>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</si>
  <si>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</si>
  <si>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</si>
  <si>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</si>
  <si>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</si>
  <si>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</si>
  <si>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</si>
  <si>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</si>
  <si>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</si>
  <si>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</si>
  <si>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</si>
  <si>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</si>
  <si>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</si>
  <si>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</si>
  <si>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</si>
  <si>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</si>
  <si>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</si>
  <si>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</si>
  <si>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</si>
  <si>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</si>
  <si>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</si>
  <si>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</si>
  <si>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</si>
  <si>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</si>
  <si>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</si>
  <si>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</si>
  <si>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</si>
  <si>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</si>
  <si>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</si>
  <si>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</si>
  <si>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</si>
  <si>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</si>
  <si>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</si>
  <si>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</si>
  <si>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</si>
  <si>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</si>
  <si>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</si>
  <si>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</si>
  <si>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</si>
  <si>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</si>
  <si>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</si>
  <si>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</si>
  <si>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</si>
  <si>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</si>
  <si>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</si>
  <si>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</si>
  <si>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</si>
  <si>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</si>
  <si>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</si>
  <si>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</si>
  <si>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</si>
  <si>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</si>
  <si>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</si>
  <si>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</si>
  <si>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</si>
  <si>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</si>
  <si>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</si>
  <si>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</si>
  <si>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</si>
  <si>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</si>
  <si>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</si>
  <si>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</si>
  <si>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</si>
  <si>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</si>
  <si>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</si>
  <si>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</si>
  <si>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</si>
  <si>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</si>
  <si>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</si>
  <si>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</si>
  <si>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</si>
  <si>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</si>
  <si>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</si>
  <si>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</si>
  <si>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</si>
  <si>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</si>
  <si>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</si>
  <si>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</si>
  <si>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</si>
  <si>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</si>
  <si>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</si>
  <si>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</si>
  <si>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</si>
  <si>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</si>
  <si>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</si>
  <si>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</si>
  <si>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</si>
  <si>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</si>
  <si>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</si>
  <si>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</si>
  <si>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</si>
  <si>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</si>
  <si>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</si>
  <si>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</si>
  <si>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</si>
  <si>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</si>
  <si>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</si>
  <si>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</si>
  <si>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</si>
  <si>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</si>
  <si>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</si>
  <si>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</si>
  <si>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</si>
  <si>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</si>
  <si>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</si>
  <si>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</si>
  <si>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</si>
  <si>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</si>
  <si>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</si>
  <si>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</si>
  <si>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</si>
  <si>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</si>
  <si>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</si>
  <si>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</si>
  <si>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</si>
  <si>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</si>
  <si>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</si>
  <si>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</si>
  <si>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</si>
  <si>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</si>
  <si>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</si>
  <si>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</si>
  <si>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</si>
  <si>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</si>
  <si>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</si>
  <si>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</si>
  <si>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</si>
  <si>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</si>
  <si>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</si>
  <si>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</si>
  <si>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</si>
  <si>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</si>
  <si>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</si>
  <si>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</si>
  <si>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</si>
  <si>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</si>
  <si>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</si>
  <si>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</si>
  <si>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</si>
  <si>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</si>
  <si>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</si>
  <si>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</si>
  <si>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</si>
  <si>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</si>
  <si>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</si>
  <si>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</si>
  <si>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</si>
  <si>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</si>
  <si>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</si>
  <si>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</si>
  <si>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</si>
  <si>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</si>
  <si>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</si>
  <si>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</si>
  <si>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</si>
  <si>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</si>
  <si>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</si>
  <si>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</si>
  <si>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</si>
  <si>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</si>
  <si>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</si>
  <si>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</si>
  <si>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</si>
  <si>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</si>
  <si>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</si>
  <si>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</si>
  <si>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</si>
  <si>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</si>
  <si>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</si>
  <si>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</si>
  <si>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</si>
  <si>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</si>
  <si>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</si>
  <si>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</si>
  <si>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</si>
  <si>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</si>
  <si>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</si>
  <si>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</si>
  <si>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</si>
  <si>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</si>
  <si>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</si>
  <si>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</si>
  <si>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</si>
  <si>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</si>
  <si>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</si>
  <si>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</si>
  <si>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</si>
  <si>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</si>
  <si>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</si>
  <si>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</si>
  <si>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</si>
  <si>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</si>
  <si>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</si>
  <si>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</si>
  <si>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</si>
  <si>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</si>
  <si>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</si>
  <si>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</si>
  <si>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</si>
  <si>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</si>
  <si>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</si>
  <si>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</si>
  <si>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</si>
  <si>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</si>
  <si>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</si>
  <si>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</si>
  <si>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</si>
  <si>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</si>
  <si>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</si>
  <si>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</si>
  <si>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</si>
  <si>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</si>
  <si>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</si>
  <si>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</si>
  <si>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</si>
  <si>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</si>
  <si>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</si>
  <si>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</si>
  <si>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</si>
  <si>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</si>
  <si>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</si>
  <si>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</si>
  <si>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</si>
  <si>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</si>
  <si>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</si>
  <si>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</si>
  <si>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</si>
  <si>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</si>
  <si>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</si>
  <si>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</si>
  <si>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</si>
  <si>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</si>
  <si>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</si>
  <si>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</si>
  <si>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</si>
  <si>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</si>
  <si>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</si>
  <si>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</si>
  <si>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</si>
  <si>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</si>
  <si>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</si>
  <si>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</si>
  <si>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</si>
  <si>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</si>
  <si>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</si>
  <si>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</si>
  <si>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</si>
  <si>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</si>
  <si>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</si>
  <si>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</si>
  <si>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</si>
  <si>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</si>
  <si>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</si>
  <si>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</si>
  <si>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</si>
  <si>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</si>
  <si>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</si>
  <si>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</si>
  <si>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</si>
  <si>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</si>
  <si>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</si>
  <si>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</si>
  <si>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</si>
  <si>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</si>
  <si>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</si>
  <si>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</si>
  <si>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</si>
  <si>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</si>
  <si>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</si>
  <si>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</si>
  <si>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</si>
  <si>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</si>
  <si>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</si>
  <si>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</si>
  <si>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</si>
  <si>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</si>
  <si>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</si>
  <si>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</si>
  <si>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</si>
  <si>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</si>
  <si>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</si>
  <si>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</si>
  <si>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</si>
  <si>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</si>
  <si>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</si>
  <si>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</si>
  <si>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</si>
  <si>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</si>
  <si>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</si>
  <si>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</si>
  <si>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</si>
  <si>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</si>
  <si>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</si>
  <si>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</si>
  <si>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</si>
  <si>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</si>
  <si>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</si>
  <si>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</si>
  <si>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</si>
  <si>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</si>
  <si>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</si>
  <si>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</si>
  <si>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</si>
  <si>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</si>
  <si>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</si>
  <si>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</si>
  <si>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</si>
  <si>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</si>
  <si>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</si>
  <si>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</si>
  <si>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</si>
  <si>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</si>
  <si>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</si>
  <si>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</si>
  <si>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</si>
  <si>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</si>
  <si>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</si>
  <si>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</si>
  <si>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</si>
  <si>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</si>
  <si>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</si>
  <si>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</si>
  <si>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</si>
  <si>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</si>
  <si>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</si>
  <si>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</si>
  <si>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</si>
  <si>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</si>
  <si>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</si>
  <si>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</si>
  <si>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</si>
  <si>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</si>
  <si>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</si>
  <si>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</si>
  <si>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</si>
  <si>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</si>
  <si>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</si>
  <si>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</si>
  <si>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</si>
  <si>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</si>
  <si>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</si>
  <si>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</si>
  <si>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</si>
  <si>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</si>
  <si>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</si>
  <si>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</si>
  <si>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</si>
  <si>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</si>
  <si>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</si>
  <si>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</si>
  <si>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</si>
  <si>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</si>
  <si>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</si>
  <si>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</si>
  <si>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</si>
  <si>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</si>
  <si>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</si>
  <si>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</si>
  <si>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</si>
  <si>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</si>
  <si>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</si>
  <si>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</si>
  <si>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</si>
  <si>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</si>
  <si>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</si>
  <si>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</si>
  <si>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</si>
  <si>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</si>
  <si>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</si>
  <si>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</si>
  <si>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</si>
  <si>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</si>
  <si>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</si>
  <si>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</si>
  <si>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</si>
  <si>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</si>
  <si>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</si>
  <si>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</si>
  <si>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</si>
  <si>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</si>
  <si>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</si>
  <si>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</si>
  <si>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</si>
  <si>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</si>
  <si>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</si>
  <si>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</si>
  <si>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</si>
  <si>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</si>
  <si>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</si>
  <si>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</si>
  <si>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</si>
  <si>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</si>
  <si>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</si>
  <si>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</si>
  <si>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</si>
  <si>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</si>
  <si>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</si>
  <si>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</si>
  <si>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</si>
  <si>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</si>
  <si>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</si>
  <si>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</si>
  <si>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</si>
  <si>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</si>
  <si>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</si>
  <si>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</si>
  <si>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</si>
  <si>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</si>
  <si>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</si>
  <si>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</si>
  <si>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</si>
  <si>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</si>
  <si>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</si>
  <si>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</si>
  <si>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</si>
  <si>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</si>
  <si>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</si>
  <si>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</si>
  <si>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</si>
  <si>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</si>
  <si>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</si>
  <si>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</si>
  <si>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</si>
  <si>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</si>
  <si>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</si>
  <si>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</si>
  <si>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</si>
  <si>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</si>
  <si>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</si>
  <si>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</si>
  <si>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</si>
  <si>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</si>
  <si>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</si>
  <si>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</si>
  <si>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</si>
  <si>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</si>
  <si>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</si>
  <si>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</si>
  <si>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</si>
  <si>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</si>
  <si>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</si>
  <si>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</si>
  <si>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</si>
  <si>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</si>
  <si>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</si>
  <si>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</si>
  <si>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</si>
  <si>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</si>
  <si>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</si>
  <si>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</si>
  <si>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</si>
  <si>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</si>
  <si>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</si>
  <si>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</si>
  <si>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</si>
  <si>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</si>
  <si>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</si>
  <si>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</si>
  <si>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</si>
  <si>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</si>
  <si>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</si>
  <si>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</si>
  <si>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</si>
  <si>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</si>
  <si>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</si>
  <si>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</si>
  <si>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</si>
  <si>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</si>
  <si>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</si>
  <si>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</si>
  <si>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</si>
  <si>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</si>
  <si>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</si>
  <si>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</si>
  <si>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</si>
  <si>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</si>
  <si>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</si>
  <si>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</si>
  <si>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</si>
  <si>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</si>
  <si>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</si>
  <si>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</si>
  <si>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</si>
  <si>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</si>
  <si>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</si>
  <si>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</si>
  <si>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</si>
  <si>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</si>
  <si>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</si>
  <si>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</si>
  <si>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</si>
  <si>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</si>
  <si>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</si>
  <si>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</si>
  <si>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</si>
  <si>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</si>
  <si>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</si>
  <si>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</si>
  <si>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</si>
  <si>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</si>
  <si>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</si>
  <si>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</si>
  <si>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</si>
  <si>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</si>
  <si>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</si>
  <si>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</si>
  <si>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</si>
  <si>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</si>
  <si>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</si>
  <si>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</si>
  <si>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</si>
  <si>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</si>
  <si>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</si>
  <si>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</si>
  <si>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</si>
  <si>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</si>
  <si>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</si>
  <si>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</si>
  <si>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</si>
  <si>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</si>
  <si>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</si>
  <si>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</si>
  <si>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</si>
  <si>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</si>
  <si>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</si>
  <si>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</si>
  <si>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</si>
  <si>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</si>
  <si>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</si>
  <si>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</si>
  <si>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</si>
  <si>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</si>
  <si>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</si>
  <si>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</si>
  <si>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</si>
  <si>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</si>
  <si>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</si>
  <si>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</si>
  <si>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</si>
  <si>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</si>
  <si>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</si>
  <si>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</si>
  <si>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</si>
  <si>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</si>
  <si>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</si>
  <si>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</si>
  <si>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</si>
  <si>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</si>
  <si>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</si>
  <si>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</si>
  <si>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</si>
  <si>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</si>
  <si>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</si>
  <si>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</si>
  <si>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</si>
  <si>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</si>
  <si>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</si>
  <si>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</si>
  <si>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</si>
  <si>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</si>
  <si>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</si>
  <si>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</si>
  <si>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</si>
  <si>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</si>
  <si>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</si>
  <si>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</si>
  <si>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</si>
  <si>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</si>
  <si>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</si>
  <si>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</si>
  <si>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</si>
  <si>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</si>
  <si>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</si>
  <si>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</si>
  <si>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</si>
  <si>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</si>
  <si>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</si>
  <si>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</si>
  <si>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</si>
  <si>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</si>
  <si>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</si>
  <si>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</si>
  <si>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</si>
  <si>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</si>
  <si>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</si>
  <si>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</si>
  <si>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</si>
  <si>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</si>
  <si>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</si>
  <si>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</si>
  <si>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</si>
  <si>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</si>
  <si>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</si>
  <si>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</si>
  <si>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</si>
  <si>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</si>
  <si>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</si>
  <si>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</si>
  <si>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</si>
  <si>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</si>
  <si>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</si>
  <si>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</si>
  <si>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</si>
  <si>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</si>
  <si>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</si>
  <si>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</si>
  <si>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</si>
  <si>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</si>
  <si>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</si>
  <si>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</si>
  <si>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</si>
  <si>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</si>
  <si>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</si>
  <si>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</si>
  <si>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</si>
  <si>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</si>
  <si>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</si>
  <si>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</si>
  <si>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</si>
  <si>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</si>
  <si>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</si>
  <si>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</si>
  <si>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</si>
  <si>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</si>
  <si>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</si>
  <si>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</si>
  <si>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</si>
  <si>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</si>
  <si>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</si>
  <si>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</si>
  <si>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</si>
  <si>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</si>
  <si>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</si>
  <si>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</si>
  <si>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</si>
  <si>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</si>
  <si>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</si>
  <si>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</si>
  <si>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</si>
  <si>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</si>
  <si>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</si>
  <si>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</si>
  <si>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</si>
  <si>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</si>
  <si>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</si>
  <si>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</si>
  <si>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</si>
  <si>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</si>
  <si>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</si>
  <si>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</si>
  <si>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</si>
  <si>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</si>
  <si>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</si>
  <si>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</si>
  <si>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</si>
  <si>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</si>
  <si>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</si>
  <si>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</si>
  <si>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</si>
  <si>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</si>
  <si>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</si>
  <si>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</si>
  <si>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</si>
  <si>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</si>
  <si>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</si>
  <si>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</si>
  <si>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</si>
  <si>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</si>
  <si>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</si>
  <si>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</si>
  <si>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</si>
  <si>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</si>
  <si>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</si>
  <si>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</si>
  <si>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</si>
  <si>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</si>
  <si>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</si>
  <si>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</si>
  <si>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</si>
  <si>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</si>
  <si>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</si>
  <si>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</si>
  <si>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</si>
  <si>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</si>
  <si>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</si>
  <si>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</si>
  <si>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</si>
  <si>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</si>
  <si>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</si>
  <si>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</si>
  <si>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</si>
  <si>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</si>
  <si>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</si>
  <si>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</si>
  <si>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</si>
  <si>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</si>
  <si>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</si>
  <si>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</si>
  <si>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</si>
  <si>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</si>
  <si>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</si>
  <si>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</si>
  <si>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</si>
  <si>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</si>
  <si>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</si>
  <si>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</si>
  <si>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</si>
  <si>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</si>
  <si>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</si>
  <si>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</si>
  <si>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</si>
  <si>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</si>
  <si>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</si>
  <si>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</si>
  <si>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</si>
  <si>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</si>
  <si>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</si>
  <si>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</si>
  <si>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</si>
  <si>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</si>
  <si>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</si>
  <si>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</si>
  <si>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</si>
  <si>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</si>
  <si>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</si>
  <si>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</si>
  <si>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</si>
  <si>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</si>
  <si>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</si>
  <si>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</si>
  <si>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</si>
  <si>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</si>
  <si>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</si>
  <si>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</si>
  <si>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</si>
  <si>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</si>
  <si>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</si>
  <si>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</si>
  <si>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</si>
  <si>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</si>
  <si>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</si>
  <si>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</si>
  <si>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</si>
  <si>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</si>
  <si>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</si>
  <si>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</si>
  <si>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</si>
  <si>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</si>
  <si>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</si>
  <si>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</si>
  <si>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</si>
  <si>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</si>
  <si>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</si>
  <si>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</si>
  <si>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</si>
  <si>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</si>
  <si>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</si>
  <si>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</si>
  <si>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</si>
  <si>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</si>
  <si>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</si>
  <si>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</si>
  <si>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</si>
  <si>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</si>
  <si>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</si>
  <si>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</si>
  <si>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</si>
  <si>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</si>
  <si>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</si>
  <si>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</si>
  <si>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</si>
  <si>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</si>
  <si>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</si>
  <si>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</si>
  <si>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</si>
  <si>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</si>
  <si>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</si>
  <si>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</si>
  <si>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</si>
  <si>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</si>
  <si>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</si>
  <si>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</si>
  <si>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</si>
  <si>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</si>
  <si>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</si>
  <si>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</si>
  <si>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</si>
  <si>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</si>
  <si>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</si>
  <si>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</si>
  <si>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</si>
  <si>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</si>
  <si>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</si>
  <si>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</si>
  <si>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</si>
  <si>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</si>
  <si>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</si>
  <si>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</si>
  <si>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</si>
  <si>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</si>
  <si>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</si>
  <si>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</si>
  <si>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</si>
  <si>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</si>
  <si>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</si>
  <si>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</si>
  <si>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</si>
  <si>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</si>
  <si>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</si>
  <si>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</si>
  <si>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</si>
  <si>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</si>
  <si>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</si>
  <si>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</si>
  <si>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</si>
  <si>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</si>
  <si>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</si>
  <si>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</si>
  <si>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</si>
  <si>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</si>
  <si>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</si>
  <si>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</si>
  <si>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</si>
  <si>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</si>
  <si>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</si>
  <si>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</si>
  <si>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</si>
  <si>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</si>
  <si>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</si>
  <si>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</si>
  <si>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</si>
  <si>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</si>
  <si>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</si>
  <si>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</si>
  <si>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</si>
  <si>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</si>
  <si>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</si>
  <si>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</si>
  <si>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</si>
  <si>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</si>
  <si>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</si>
  <si>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</si>
  <si>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</si>
  <si>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</si>
  <si>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</si>
  <si>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</si>
  <si>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</si>
  <si>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</si>
  <si>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</si>
  <si>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</si>
  <si>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</si>
  <si>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</si>
  <si>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</si>
  <si>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</si>
  <si>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</si>
  <si>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</si>
  <si>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</si>
  <si>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</si>
  <si>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</si>
  <si>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</si>
  <si>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</si>
  <si>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</si>
  <si>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</si>
  <si>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</si>
  <si>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</si>
  <si>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</si>
  <si>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</si>
  <si>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</si>
  <si>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</si>
  <si>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</si>
  <si>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</si>
  <si>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</si>
  <si>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</si>
  <si>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</si>
  <si>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</si>
  <si>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</si>
  <si>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</si>
  <si>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</si>
  <si>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</si>
  <si>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</si>
  <si>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</si>
  <si>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</si>
  <si>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</si>
  <si>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</si>
  <si>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</si>
  <si>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</si>
  <si>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</si>
  <si>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</si>
  <si>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</si>
  <si>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</si>
  <si>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</si>
  <si>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</si>
  <si>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</si>
  <si>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</si>
  <si>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</si>
  <si>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</si>
  <si>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</si>
  <si>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</si>
  <si>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</si>
  <si>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</si>
  <si>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</si>
  <si>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</si>
  <si>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</si>
  <si>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</si>
  <si>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</si>
  <si>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</si>
  <si>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</si>
  <si>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</si>
  <si>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</si>
  <si>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</si>
  <si>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</si>
  <si>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</si>
  <si>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</si>
  <si>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</si>
  <si>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</si>
  <si>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</si>
  <si>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</si>
  <si>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</si>
  <si>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</si>
  <si>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</si>
  <si>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</si>
  <si>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</si>
  <si>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</si>
  <si>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</si>
  <si>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</si>
  <si>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</si>
  <si>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</si>
  <si>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</si>
  <si>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</si>
  <si>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</si>
  <si>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</si>
  <si>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</si>
  <si>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</si>
  <si>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</si>
  <si>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</si>
  <si>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</si>
  <si>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</si>
  <si>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</si>
  <si>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</si>
  <si>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</si>
  <si>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</si>
  <si>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</si>
  <si>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</si>
  <si>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</si>
  <si>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</si>
  <si>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</si>
  <si>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</si>
  <si>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</si>
  <si>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</si>
  <si>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</si>
  <si>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</si>
  <si>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</si>
  <si>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</si>
  <si>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</si>
  <si>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</si>
  <si>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</si>
  <si>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</si>
  <si>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</si>
  <si>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</si>
  <si>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</si>
  <si>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</si>
  <si>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</si>
  <si>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</si>
  <si>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</si>
  <si>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</si>
  <si>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</si>
  <si>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</si>
  <si>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</si>
  <si>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</si>
  <si>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</si>
  <si>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</si>
  <si>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</si>
  <si>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</si>
  <si>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</si>
  <si>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</si>
  <si>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</si>
  <si>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</si>
  <si>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</si>
  <si>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</si>
  <si>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</si>
  <si>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</si>
  <si>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</si>
  <si>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</si>
  <si>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</si>
  <si>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</si>
  <si>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</si>
  <si>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</si>
  <si>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</si>
  <si>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</si>
  <si>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</si>
  <si>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</si>
  <si>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</si>
  <si>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</si>
  <si>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</si>
  <si>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</si>
  <si>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</si>
  <si>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</si>
  <si>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</si>
  <si>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</si>
  <si>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</si>
  <si>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</si>
  <si>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</si>
  <si>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</si>
  <si>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</si>
  <si>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</si>
  <si>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</si>
  <si>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</si>
  <si>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</si>
  <si>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</si>
  <si>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</si>
  <si>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</si>
  <si>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</si>
  <si>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</si>
  <si>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</si>
  <si>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</si>
  <si>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</si>
  <si>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</si>
  <si>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</si>
  <si>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</si>
  <si>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</si>
  <si>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</si>
  <si>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</si>
  <si>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</si>
  <si>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</si>
  <si>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</si>
  <si>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</si>
  <si>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</si>
  <si>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</si>
  <si>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</si>
  <si>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</si>
  <si>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</si>
  <si>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</si>
  <si>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</si>
  <si>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</si>
  <si>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</si>
  <si>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</si>
  <si>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</si>
  <si>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</si>
  <si>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</si>
  <si>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</si>
  <si>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</si>
  <si>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</si>
  <si>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</si>
  <si>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</si>
  <si>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</si>
  <si>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</si>
  <si>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</si>
  <si>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</si>
  <si>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</si>
  <si>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</si>
  <si>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</si>
  <si>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</si>
  <si>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</si>
  <si>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</si>
  <si>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</si>
  <si>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</si>
  <si>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</si>
  <si>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</si>
  <si>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</si>
  <si>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</si>
  <si>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</si>
  <si>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</si>
  <si>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</si>
  <si>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</si>
  <si>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</si>
  <si>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</si>
  <si>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</si>
  <si>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</si>
  <si>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</si>
  <si>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</si>
  <si>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</si>
  <si>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</si>
  <si>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</si>
  <si>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</si>
  <si>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</si>
  <si>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</si>
  <si>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</si>
  <si>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</si>
  <si>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</si>
  <si>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</si>
  <si>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</si>
  <si>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</si>
  <si>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</si>
  <si>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</si>
  <si>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</si>
  <si>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</si>
  <si>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</si>
  <si>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</si>
  <si>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</si>
  <si>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</si>
  <si>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</si>
  <si>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</si>
  <si>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</si>
  <si>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</si>
  <si>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</si>
  <si>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</si>
  <si>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</si>
  <si>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</si>
  <si>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</si>
  <si>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</si>
  <si>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</si>
  <si>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</si>
  <si>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</si>
  <si>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</si>
  <si>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</si>
  <si>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</si>
  <si>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</si>
  <si>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</si>
  <si>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</si>
  <si>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</si>
  <si>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</si>
  <si>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</si>
  <si>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</si>
  <si>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</si>
  <si>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</si>
  <si>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</si>
  <si>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</si>
  <si>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</si>
  <si>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</si>
  <si>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</si>
  <si>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</si>
  <si>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</si>
  <si>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</si>
  <si>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</si>
  <si>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</si>
  <si>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</si>
  <si>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</si>
  <si>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</si>
  <si>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</si>
  <si>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</si>
  <si>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</si>
  <si>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</si>
  <si>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</si>
  <si>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</si>
  <si>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</si>
  <si>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</si>
  <si>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</si>
  <si>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</si>
  <si>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</si>
  <si>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</si>
  <si>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</si>
  <si>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</si>
  <si>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</si>
  <si>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</si>
  <si>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</si>
  <si>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</si>
  <si>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</si>
  <si>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</si>
  <si>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</si>
  <si>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</si>
  <si>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</si>
  <si>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</si>
  <si>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</si>
  <si>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</si>
  <si>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</si>
  <si>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</si>
  <si>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</si>
  <si>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</si>
  <si>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</si>
  <si>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</si>
  <si>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</si>
  <si>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</si>
  <si>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</si>
  <si>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</si>
  <si>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</si>
  <si>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</si>
  <si>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</si>
  <si>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</si>
  <si>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</si>
  <si>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</si>
  <si>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</si>
  <si>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</si>
  <si>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</si>
  <si>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</si>
  <si>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</si>
  <si>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</si>
  <si>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</si>
  <si>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</si>
  <si>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</si>
  <si>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</si>
  <si>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</si>
  <si>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</si>
  <si>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</si>
  <si>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</si>
  <si>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</si>
  <si>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</si>
  <si>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</si>
  <si>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</si>
  <si>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</si>
  <si>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</si>
  <si>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</si>
  <si>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</si>
  <si>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</si>
  <si>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</si>
  <si>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</si>
  <si>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</si>
  <si>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</si>
  <si>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</si>
  <si>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</si>
  <si>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</si>
  <si>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</si>
  <si>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</si>
  <si>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</si>
  <si>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</si>
  <si>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</si>
  <si>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</si>
  <si>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</si>
  <si>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</si>
  <si>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</si>
  <si>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</si>
  <si>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</si>
  <si>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</si>
  <si>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</si>
  <si>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</si>
  <si>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</si>
  <si>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</si>
  <si>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</si>
  <si>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</si>
  <si>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</si>
  <si>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</si>
  <si>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</si>
  <si>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</si>
  <si>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</si>
  <si>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</si>
  <si>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</si>
  <si>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</si>
  <si>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</si>
  <si>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</si>
  <si>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</si>
  <si>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</si>
  <si>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</si>
  <si>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</si>
  <si>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</si>
  <si>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</si>
  <si>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</si>
  <si>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</si>
  <si>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</si>
  <si>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</si>
  <si>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</si>
  <si>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</si>
  <si>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</si>
  <si>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</si>
  <si>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</si>
  <si>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</si>
  <si>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</si>
  <si>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</si>
  <si>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</si>
  <si>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</si>
  <si>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</si>
  <si>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</si>
  <si>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</si>
  <si>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</si>
  <si>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</si>
  <si>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</si>
  <si>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</si>
  <si>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</si>
  <si>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</si>
  <si>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</si>
  <si>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</si>
  <si>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</si>
  <si>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</si>
  <si>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</si>
  <si>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</si>
  <si>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</si>
  <si>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</si>
  <si>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</si>
  <si>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</si>
  <si>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</si>
  <si>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</si>
  <si>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</si>
  <si>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</si>
  <si>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</si>
  <si>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</si>
  <si>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</si>
  <si>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</si>
  <si>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</si>
  <si>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</si>
  <si>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</si>
  <si>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</si>
  <si>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</si>
  <si>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</si>
  <si>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</si>
  <si>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</si>
  <si>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</si>
  <si>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</si>
  <si>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</si>
  <si>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</si>
  <si>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</si>
  <si>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</si>
  <si>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</si>
  <si>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</si>
  <si>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</si>
  <si>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</si>
  <si>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</si>
  <si>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</si>
  <si>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</si>
  <si>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</si>
  <si>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</si>
  <si>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</si>
  <si>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</si>
  <si>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</si>
  <si>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</si>
  <si>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</si>
  <si>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</si>
  <si>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</si>
  <si>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</si>
  <si>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</si>
  <si>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</si>
  <si>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</si>
  <si>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</si>
  <si>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</si>
  <si>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</si>
  <si>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</si>
  <si>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</si>
  <si>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</si>
  <si>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</si>
  <si>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</si>
  <si>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</si>
  <si>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</si>
  <si>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</si>
  <si>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</si>
  <si>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</si>
  <si>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</si>
  <si>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</si>
  <si>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</si>
  <si>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</si>
  <si>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</si>
  <si>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</si>
  <si>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</si>
  <si>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</si>
  <si>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</si>
  <si>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</si>
  <si>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</si>
  <si>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</si>
  <si>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</si>
  <si>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</si>
  <si>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</si>
  <si>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</si>
  <si>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</si>
  <si>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</si>
  <si>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</si>
  <si>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</si>
  <si>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</si>
  <si>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</si>
  <si>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</si>
  <si>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</si>
  <si>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</si>
  <si>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</si>
  <si>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</si>
  <si>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</si>
  <si>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</si>
  <si>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</si>
  <si>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</si>
  <si>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</si>
  <si>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</si>
  <si>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</si>
  <si>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</si>
  <si>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</si>
  <si>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</si>
  <si>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</si>
  <si>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</si>
  <si>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</si>
  <si>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</si>
  <si>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</si>
  <si>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</si>
  <si>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</si>
  <si>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</si>
  <si>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</si>
  <si>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</si>
  <si>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</si>
  <si>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</si>
  <si>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</si>
  <si>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</si>
  <si>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</si>
  <si>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</si>
  <si>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</si>
  <si>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</si>
  <si>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</si>
  <si>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</si>
  <si>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</si>
  <si>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</si>
  <si>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</si>
  <si>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</si>
  <si>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</si>
  <si>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</si>
  <si>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</si>
  <si>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</si>
  <si>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</si>
  <si>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</si>
  <si>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</si>
  <si>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</si>
  <si>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</si>
  <si>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</si>
  <si>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</si>
  <si>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</si>
  <si>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</si>
  <si>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</si>
  <si>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</si>
  <si>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</si>
  <si>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</si>
  <si>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</si>
  <si>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</si>
  <si>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</si>
  <si>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</si>
  <si>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</si>
  <si>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</si>
  <si>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</si>
  <si>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</si>
  <si>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</si>
  <si>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</si>
  <si>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</si>
  <si>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</si>
  <si>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</si>
  <si>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</si>
  <si>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</si>
  <si>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</si>
  <si>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</si>
  <si>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</si>
  <si>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</si>
  <si>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</si>
  <si>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</si>
  <si>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</si>
  <si>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</si>
  <si>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</si>
  <si>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</si>
  <si>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</si>
  <si>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</si>
  <si>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</si>
  <si>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</si>
  <si>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</si>
  <si>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</si>
  <si>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</si>
  <si>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</si>
  <si>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</si>
  <si>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</si>
  <si>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</si>
  <si>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</si>
  <si>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</si>
  <si>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</si>
  <si>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</si>
  <si>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</si>
  <si>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</si>
  <si>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</si>
  <si>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</si>
  <si>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</si>
  <si>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</si>
  <si>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</si>
  <si>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</si>
  <si>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</si>
  <si>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</si>
  <si>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</si>
  <si>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</si>
  <si>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</si>
  <si>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</si>
  <si>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</si>
  <si>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</si>
  <si>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</si>
  <si>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</si>
  <si>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</si>
  <si>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</si>
  <si>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</si>
  <si>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</si>
  <si>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</si>
  <si>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</si>
  <si>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</si>
  <si>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</si>
  <si>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</si>
  <si>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</si>
  <si>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</si>
  <si>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</si>
  <si>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</si>
  <si>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</si>
  <si>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</si>
  <si>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</si>
  <si>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</si>
  <si>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</si>
  <si>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</si>
  <si>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</si>
  <si>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</si>
  <si>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</si>
  <si>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</si>
  <si>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</si>
  <si>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</si>
  <si>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</si>
  <si>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</si>
  <si>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</si>
  <si>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</si>
  <si>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</si>
  <si>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</si>
  <si>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</si>
  <si>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</si>
  <si>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</si>
  <si>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</si>
  <si>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</si>
  <si>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</si>
  <si>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</si>
  <si>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</si>
  <si>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</si>
  <si>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</si>
  <si>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</si>
  <si>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</si>
  <si>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</si>
  <si>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</si>
  <si>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</si>
  <si>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</si>
  <si>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</si>
  <si>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</si>
  <si>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</si>
  <si>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</si>
  <si>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</si>
  <si>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</si>
  <si>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</si>
  <si>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</si>
  <si>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</si>
  <si>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</si>
  <si>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</si>
  <si>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</si>
  <si>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</si>
  <si>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</si>
  <si>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</si>
  <si>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</si>
  <si>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</si>
  <si>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</si>
  <si>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</si>
  <si>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</si>
  <si>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</si>
  <si>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</si>
  <si>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</si>
  <si>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</si>
  <si>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</si>
  <si>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</si>
  <si>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</si>
  <si>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</si>
  <si>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</si>
  <si>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</si>
  <si>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</si>
  <si>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</si>
  <si>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</si>
  <si>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</si>
  <si>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</si>
  <si>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</si>
  <si>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</si>
  <si>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</si>
  <si>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</si>
  <si>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</si>
  <si>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</si>
  <si>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</si>
  <si>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</si>
  <si>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</si>
  <si>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</si>
  <si>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</si>
  <si>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</si>
  <si>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</si>
  <si>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</si>
  <si>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</si>
  <si>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</si>
  <si>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</si>
  <si>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</si>
  <si>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</si>
  <si>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</si>
  <si>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</si>
  <si>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</si>
  <si>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</si>
  <si>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</si>
  <si>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</si>
  <si>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</si>
  <si>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</si>
  <si>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</si>
  <si>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</si>
  <si>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</si>
  <si>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</si>
  <si>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</si>
  <si>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</si>
  <si>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</si>
  <si>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</si>
  <si>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</si>
  <si>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</si>
  <si>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</si>
  <si>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</si>
  <si>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</si>
  <si>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</si>
  <si>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</si>
  <si>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</si>
  <si>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</si>
  <si>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</si>
  <si>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</si>
  <si>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</si>
  <si>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</si>
  <si>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</si>
  <si>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</si>
  <si>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</si>
  <si>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</si>
  <si>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</si>
  <si>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</si>
  <si>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</si>
  <si>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</si>
  <si>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</si>
  <si>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</si>
  <si>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</si>
  <si>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</si>
  <si>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</si>
  <si>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</si>
  <si>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</si>
  <si>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</si>
  <si>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</si>
  <si>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</si>
  <si>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</si>
  <si>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</si>
  <si>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</si>
  <si>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</si>
  <si>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</si>
  <si>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</si>
  <si>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</si>
  <si>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</si>
  <si>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</si>
  <si>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</si>
  <si>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</si>
  <si>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</si>
  <si>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</si>
  <si>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</si>
  <si>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</si>
  <si>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</si>
  <si>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</si>
  <si>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</si>
  <si>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</si>
  <si>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</si>
  <si>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</si>
  <si>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</si>
  <si>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</si>
  <si>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</si>
  <si>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</si>
  <si>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</si>
  <si>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</si>
  <si>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</si>
  <si>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</si>
  <si>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</si>
  <si>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</si>
  <si>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</si>
  <si>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</si>
  <si>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</si>
  <si>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</si>
  <si>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</si>
  <si>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</si>
  <si>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</si>
  <si>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</si>
  <si>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</si>
  <si>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</si>
  <si>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</si>
  <si>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</si>
  <si>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</si>
  <si>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</si>
  <si>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</si>
  <si>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</si>
  <si>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</si>
  <si>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</si>
  <si>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</si>
  <si>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</si>
  <si>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</si>
  <si>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</si>
  <si>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</si>
  <si>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</si>
  <si>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</si>
  <si>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</si>
  <si>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</si>
  <si>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</si>
  <si>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</si>
  <si>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</si>
  <si>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</si>
  <si>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</si>
  <si>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</si>
  <si>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</si>
  <si>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</si>
  <si>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</si>
  <si>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</si>
  <si>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</si>
  <si>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</si>
  <si>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</si>
  <si>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</si>
  <si>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</si>
  <si>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</si>
  <si>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</si>
  <si>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</si>
  <si>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</si>
  <si>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</si>
  <si>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</si>
  <si>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</si>
  <si>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</si>
  <si>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</si>
  <si>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</si>
  <si>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</si>
  <si>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</si>
  <si>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</si>
  <si>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</si>
  <si>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</si>
  <si>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</si>
  <si>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</si>
  <si>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</si>
  <si>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</si>
  <si>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</si>
  <si>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</si>
  <si>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</si>
  <si>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</si>
  <si>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</si>
  <si>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</si>
  <si>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</si>
  <si>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</si>
  <si>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</si>
  <si>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</si>
  <si>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</si>
  <si>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</si>
  <si>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</si>
  <si>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</si>
  <si>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</si>
  <si>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</si>
  <si>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</si>
  <si>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</si>
  <si>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</si>
  <si>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</si>
  <si>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</si>
  <si>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</si>
  <si>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</si>
  <si>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</si>
  <si>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</si>
  <si>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</si>
  <si>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</si>
  <si>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</si>
  <si>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</si>
  <si>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</si>
  <si>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</si>
  <si>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</si>
  <si>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</si>
  <si>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</si>
  <si>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</si>
  <si>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</si>
  <si>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</si>
  <si>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</si>
  <si>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</si>
  <si>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</si>
  <si>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</si>
  <si>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</si>
  <si>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</si>
  <si>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</si>
  <si>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</si>
  <si>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</si>
  <si>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</si>
  <si>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</si>
  <si>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</si>
  <si>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</si>
  <si>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</si>
  <si>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</si>
  <si>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</si>
  <si>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</si>
  <si>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</si>
  <si>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</si>
  <si>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</si>
  <si>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</si>
  <si>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</si>
  <si>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</si>
  <si>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</si>
  <si>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</si>
  <si>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</si>
  <si>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</si>
  <si>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</si>
  <si>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</si>
  <si>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</si>
  <si>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</si>
  <si>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</si>
  <si>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</si>
  <si>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</si>
  <si>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</si>
  <si>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</si>
  <si>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</si>
  <si>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</si>
  <si>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</si>
  <si>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</si>
  <si>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</si>
  <si>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</si>
  <si>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</si>
  <si>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</si>
  <si>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</si>
  <si>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</si>
  <si>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</si>
  <si>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</si>
  <si>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</si>
  <si>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</si>
  <si>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</si>
  <si>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</si>
  <si>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</si>
  <si>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</si>
  <si>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</si>
  <si>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</si>
  <si>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</si>
  <si>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</si>
  <si>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</si>
  <si>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</si>
  <si>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</si>
  <si>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</si>
  <si>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</si>
  <si>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</si>
  <si>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</si>
  <si>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</si>
  <si>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</si>
  <si>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</si>
  <si>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</si>
  <si>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</si>
  <si>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</si>
  <si>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</si>
  <si>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</si>
  <si>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</si>
  <si>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</si>
  <si>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</si>
  <si>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</si>
  <si>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</si>
  <si>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</si>
  <si>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</si>
  <si>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</si>
  <si>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</si>
  <si>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</si>
  <si>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</si>
  <si>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</si>
  <si>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</si>
  <si>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</si>
  <si>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</si>
  <si>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</si>
  <si>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</si>
  <si>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</si>
  <si>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</si>
  <si>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</si>
  <si>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</si>
  <si>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</si>
  <si>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</si>
  <si>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</si>
  <si>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</si>
  <si>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</si>
  <si>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</si>
  <si>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</si>
  <si>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</si>
  <si>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</si>
  <si>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</si>
  <si>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</si>
  <si>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</si>
  <si>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</si>
  <si>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</si>
  <si>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</si>
  <si>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</si>
  <si>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</si>
  <si>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</si>
  <si>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</si>
  <si>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</si>
  <si>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</si>
  <si>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</si>
  <si>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</si>
  <si>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</si>
  <si>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</si>
  <si>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</si>
  <si>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</si>
  <si>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</si>
  <si>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</si>
  <si>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</si>
  <si>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</si>
  <si>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</si>
  <si>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</si>
  <si>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</si>
  <si>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</si>
  <si>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</si>
  <si>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</si>
  <si>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</si>
  <si>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</si>
  <si>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</si>
  <si>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</si>
  <si>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</si>
  <si>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</si>
  <si>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</si>
  <si>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</si>
  <si>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</si>
  <si>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</si>
  <si>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</si>
  <si>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</si>
  <si>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</si>
  <si>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</si>
  <si>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</si>
  <si>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</si>
  <si>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</si>
  <si>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</si>
  <si>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</si>
  <si>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</si>
  <si>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</si>
  <si>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</si>
  <si>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</si>
  <si>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</si>
  <si>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</si>
  <si>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</si>
  <si>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</si>
  <si>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</si>
  <si>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</si>
  <si>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</si>
  <si>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</si>
  <si>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</si>
  <si>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</si>
  <si>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</si>
  <si>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</si>
  <si>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</si>
  <si>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</si>
  <si>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</si>
  <si>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</si>
  <si>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</si>
  <si>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</si>
  <si>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</si>
  <si>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</si>
  <si>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</si>
  <si>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</si>
  <si>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</si>
  <si>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</si>
  <si>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</si>
  <si>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</si>
  <si>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</si>
  <si>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</si>
  <si>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</si>
  <si>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</si>
  <si>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</si>
  <si>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</si>
  <si>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</si>
  <si>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</si>
  <si>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</si>
  <si>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</si>
  <si>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</si>
  <si>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</si>
  <si>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</si>
  <si>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</si>
  <si>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</si>
  <si>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</si>
  <si>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</si>
  <si>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</si>
  <si>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</si>
  <si>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</si>
  <si>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</si>
  <si>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</si>
  <si>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</si>
  <si>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</si>
  <si>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</si>
  <si>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</si>
  <si>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</si>
  <si>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</si>
  <si>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</si>
  <si>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</si>
  <si>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</si>
  <si>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</si>
  <si>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</si>
  <si>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</si>
  <si>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</si>
  <si>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</si>
  <si>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</si>
  <si>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</si>
  <si>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</si>
  <si>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</si>
  <si>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</si>
  <si>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</si>
  <si>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</si>
  <si>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</si>
  <si>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</si>
  <si>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</si>
  <si>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</si>
  <si>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</si>
  <si>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</si>
  <si>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</si>
  <si>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</si>
  <si>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</si>
  <si>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</si>
  <si>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</si>
  <si>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</si>
  <si>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</si>
  <si>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</si>
  <si>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</si>
  <si>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</si>
  <si>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</si>
  <si>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</si>
  <si>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</si>
  <si>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</si>
  <si>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</si>
  <si>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</si>
  <si>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</si>
  <si>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</si>
  <si>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</si>
  <si>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</si>
  <si>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</si>
  <si>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</si>
  <si>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</si>
  <si>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</si>
  <si>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</si>
  <si>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</si>
  <si>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</si>
  <si>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</si>
  <si>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</si>
  <si>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</si>
  <si>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</si>
  <si>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</si>
  <si>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</si>
  <si>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</si>
  <si>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</si>
  <si>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</si>
  <si>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</si>
  <si>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</si>
  <si>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</si>
  <si>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</si>
  <si>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</si>
  <si>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</si>
  <si>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</si>
  <si>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</si>
  <si>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</si>
  <si>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</si>
  <si>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</si>
  <si>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</si>
  <si>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</si>
  <si>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</si>
  <si>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</si>
  <si>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</si>
  <si>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</si>
  <si>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</si>
  <si>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</si>
  <si>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</si>
  <si>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</si>
  <si>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</si>
  <si>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</si>
  <si>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</si>
  <si>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</si>
  <si>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</si>
  <si>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</si>
  <si>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</si>
  <si>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</si>
  <si>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</si>
  <si>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</si>
  <si>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</si>
  <si>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</si>
  <si>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</si>
  <si>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</si>
  <si>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</si>
  <si>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</si>
  <si>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</si>
  <si>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</si>
  <si>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</si>
  <si>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</si>
  <si>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</si>
  <si>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</si>
  <si>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</si>
  <si>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</si>
  <si>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</si>
  <si>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</si>
  <si>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</si>
  <si>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</si>
  <si>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</si>
  <si>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</si>
  <si>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</si>
  <si>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</si>
  <si>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</si>
  <si>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</si>
  <si>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</si>
  <si>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</si>
  <si>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</si>
  <si>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</si>
  <si>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</si>
  <si>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</si>
  <si>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</si>
  <si>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</si>
  <si>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</si>
  <si>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</si>
  <si>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</si>
  <si>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</si>
  <si>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</si>
  <si>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</si>
  <si>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</si>
  <si>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</si>
  <si>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</si>
  <si>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</si>
  <si>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</si>
  <si>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</si>
  <si>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</si>
  <si>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</si>
  <si>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</si>
  <si>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</si>
  <si>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</si>
  <si>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</si>
  <si>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</si>
  <si>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</si>
  <si>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</si>
  <si>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</si>
  <si>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</si>
  <si>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</si>
  <si>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</si>
  <si>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</si>
  <si>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</si>
  <si>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</si>
  <si>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</si>
  <si>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</si>
  <si>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</si>
  <si>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</si>
  <si>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</si>
  <si>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</si>
  <si>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</si>
  <si>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</si>
  <si>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</si>
  <si>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</si>
  <si>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</si>
  <si>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</si>
  <si>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</si>
  <si>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</si>
  <si>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</si>
  <si>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</si>
  <si>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</si>
  <si>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</si>
  <si>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</si>
  <si>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</si>
  <si>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</si>
  <si>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</si>
  <si>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</si>
  <si>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</si>
  <si>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</si>
  <si>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</si>
  <si>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</si>
  <si>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</si>
  <si>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</si>
  <si>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</si>
  <si>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</si>
  <si>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</si>
  <si>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</si>
  <si>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</si>
  <si>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</si>
  <si>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</si>
  <si>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</si>
  <si>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</si>
  <si>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</si>
  <si>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</si>
  <si>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</si>
  <si>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</si>
  <si>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</si>
  <si>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</si>
  <si>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</si>
  <si>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</si>
  <si>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</si>
  <si>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</si>
  <si>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</si>
  <si>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</si>
  <si>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</si>
  <si>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</si>
  <si>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</si>
  <si>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</si>
  <si>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</si>
  <si>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</si>
  <si>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</si>
  <si>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</si>
  <si>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</si>
  <si>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</si>
  <si>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</si>
  <si>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</si>
  <si>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</si>
  <si>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</si>
  <si>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</si>
  <si>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</si>
  <si>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</si>
  <si>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</si>
  <si>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</si>
  <si>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</si>
  <si>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</si>
  <si>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</si>
  <si>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</si>
  <si>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</si>
  <si>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</si>
  <si>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</si>
  <si>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</si>
  <si>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</si>
  <si>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</si>
  <si>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</si>
  <si>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</si>
  <si>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</si>
  <si>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</si>
  <si>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</si>
  <si>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</si>
  <si>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</si>
  <si>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</si>
  <si>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</si>
  <si>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</si>
  <si>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</si>
  <si>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</si>
  <si>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</si>
  <si>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</si>
  <si>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</si>
  <si>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</si>
  <si>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</si>
  <si>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</si>
  <si>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</si>
  <si>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</si>
  <si>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</si>
  <si>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</si>
  <si>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</si>
  <si>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</si>
  <si>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</si>
  <si>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</si>
  <si>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</si>
  <si>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</si>
  <si>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</si>
  <si>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</si>
  <si>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</si>
  <si>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</si>
  <si>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</si>
  <si>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</si>
  <si>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</si>
  <si>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</si>
  <si>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</si>
  <si>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</si>
  <si>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</si>
  <si>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</si>
  <si>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</si>
  <si>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</si>
  <si>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</si>
  <si>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</si>
  <si>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</si>
  <si>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</si>
  <si>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</si>
  <si>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</si>
  <si>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</si>
  <si>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</si>
  <si>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</si>
  <si>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</si>
  <si>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</si>
  <si>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</si>
  <si>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</si>
  <si>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</si>
  <si>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</si>
  <si>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</si>
  <si>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</si>
  <si>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</si>
  <si>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</si>
  <si>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</si>
  <si>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</si>
  <si>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</si>
  <si>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</si>
  <si>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</si>
  <si>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</si>
  <si>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</si>
  <si>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</si>
  <si>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</si>
  <si>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</si>
  <si>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</si>
  <si>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</si>
  <si>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</si>
  <si>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</si>
  <si>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</si>
  <si>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</si>
  <si>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</si>
  <si>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</si>
  <si>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</si>
  <si>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</si>
  <si>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</si>
  <si>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</si>
  <si>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</si>
  <si>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</si>
  <si>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</si>
  <si>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</si>
  <si>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</si>
  <si>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</si>
  <si>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</si>
  <si>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</si>
  <si>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</si>
  <si>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</si>
  <si>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</si>
  <si>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</si>
  <si>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</si>
  <si>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</si>
  <si>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</si>
  <si>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</si>
  <si>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</si>
  <si>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</si>
  <si>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</si>
  <si>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</si>
  <si>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</si>
  <si>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</si>
  <si>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</si>
  <si>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</si>
  <si>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</si>
  <si>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</si>
  <si>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</si>
  <si>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</si>
  <si>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</si>
  <si>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</si>
  <si>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</si>
  <si>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</si>
  <si>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</si>
  <si>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</si>
  <si>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</si>
  <si>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</si>
  <si>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</si>
  <si>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</si>
  <si>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</si>
  <si>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</si>
  <si>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</si>
  <si>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</si>
  <si>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</si>
  <si>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</si>
  <si>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</si>
  <si>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</si>
  <si>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</si>
  <si>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</si>
  <si>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</si>
  <si>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</si>
  <si>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</si>
  <si>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</si>
  <si>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</si>
  <si>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</si>
  <si>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</si>
  <si>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</si>
  <si>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</si>
  <si>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</si>
  <si>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</si>
  <si>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</si>
  <si>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</si>
  <si>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</si>
  <si>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</si>
  <si>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</si>
  <si>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</si>
  <si>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</si>
  <si>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</si>
  <si>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</si>
  <si>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</si>
  <si>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</si>
  <si>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</si>
  <si>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</si>
  <si>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</si>
  <si>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</si>
  <si>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</si>
  <si>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</si>
  <si>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</si>
  <si>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</si>
  <si>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</si>
  <si>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</si>
  <si>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</si>
  <si>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</si>
  <si>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</si>
  <si>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</si>
  <si>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</si>
  <si>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</si>
  <si>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</si>
  <si>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</si>
  <si>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</si>
  <si>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</si>
  <si>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</si>
  <si>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</si>
  <si>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</si>
  <si>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</si>
  <si>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</si>
  <si>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</si>
  <si>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</si>
  <si>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</si>
  <si>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</si>
  <si>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</si>
  <si>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</si>
  <si>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</si>
  <si>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</si>
  <si>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</si>
  <si>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</si>
  <si>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</si>
  <si>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</si>
  <si>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</si>
  <si>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</si>
  <si>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</si>
  <si>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</si>
  <si>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</si>
  <si>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</si>
  <si>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</si>
  <si>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</si>
  <si>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</si>
  <si>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</si>
  <si>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</si>
  <si>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</si>
  <si>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</si>
  <si>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</si>
  <si>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</si>
  <si>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</si>
  <si>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</si>
  <si>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</si>
  <si>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</si>
  <si>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</si>
  <si>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</si>
  <si>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</si>
  <si>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</si>
  <si>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</si>
  <si>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</si>
  <si>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</si>
  <si>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</si>
  <si>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</si>
  <si>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</si>
  <si>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</si>
  <si>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</si>
  <si>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</si>
  <si>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</si>
  <si>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</si>
  <si>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</si>
  <si>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</si>
  <si>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</si>
  <si>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</si>
  <si>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</si>
  <si>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</si>
  <si>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</si>
  <si>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</si>
  <si>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</si>
  <si>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</si>
  <si>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</si>
  <si>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</si>
  <si>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</si>
  <si>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</si>
  <si>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</si>
  <si>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</si>
  <si>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</si>
  <si>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</si>
  <si>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</si>
  <si>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</si>
  <si>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</si>
  <si>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</si>
  <si>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</si>
  <si>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</si>
  <si>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</si>
  <si>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</si>
  <si>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</si>
  <si>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</si>
  <si>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</si>
  <si>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</si>
  <si>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</si>
  <si>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</si>
  <si>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</si>
  <si>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</si>
  <si>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</si>
  <si>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</si>
  <si>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</si>
  <si>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</si>
  <si>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</si>
  <si>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</si>
  <si>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</si>
  <si>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</si>
  <si>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</si>
  <si>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</si>
  <si>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</si>
  <si>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</si>
  <si>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</si>
  <si>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</si>
  <si>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</si>
  <si>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</si>
  <si>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</si>
  <si>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</si>
  <si>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</si>
  <si>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</si>
  <si>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</si>
  <si>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</si>
  <si>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</si>
  <si>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</si>
  <si>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</si>
  <si>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</si>
  <si>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</si>
  <si>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</si>
  <si>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</si>
  <si>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</si>
  <si>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</si>
  <si>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</si>
  <si>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</si>
  <si>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</si>
  <si>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</si>
  <si>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</si>
  <si>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</si>
  <si>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</si>
  <si>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</si>
  <si>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</si>
  <si>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</si>
  <si>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</si>
  <si>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</si>
  <si>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</si>
  <si>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</si>
  <si>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</si>
  <si>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</si>
  <si>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</si>
  <si>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</si>
  <si>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</si>
  <si>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</si>
  <si>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</si>
  <si>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</si>
  <si>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</si>
  <si>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</si>
  <si>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</si>
  <si>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</si>
  <si>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</si>
  <si>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</si>
  <si>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</si>
  <si>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</si>
  <si>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</si>
  <si>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</si>
  <si>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</si>
  <si>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</si>
  <si>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</si>
  <si>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</si>
  <si>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</si>
  <si>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</si>
  <si>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</si>
  <si>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</si>
  <si>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</si>
  <si>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</si>
  <si>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</si>
  <si>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</si>
  <si>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</si>
  <si>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</si>
  <si>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</si>
  <si>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</si>
  <si>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</si>
  <si>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</si>
  <si>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</si>
  <si>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</si>
  <si>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</si>
  <si>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</si>
  <si>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</si>
  <si>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</si>
  <si>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</si>
  <si>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</si>
  <si>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</si>
  <si>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</si>
  <si>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</si>
  <si>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</si>
  <si>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</si>
  <si>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</si>
  <si>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</si>
  <si>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</si>
  <si>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</si>
  <si>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</si>
  <si>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</si>
  <si>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</si>
  <si>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</si>
  <si>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</si>
  <si>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</si>
  <si>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</si>
  <si>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</si>
  <si>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</si>
  <si>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</si>
  <si>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</si>
  <si>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</si>
  <si>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</si>
  <si>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</si>
  <si>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</si>
  <si>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</si>
  <si>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</si>
  <si>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</si>
  <si>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</si>
  <si>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</si>
  <si>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</si>
  <si>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</si>
  <si>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</si>
  <si>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</si>
  <si>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</si>
  <si>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</si>
  <si>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</si>
  <si>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</si>
  <si>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</si>
  <si>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</si>
  <si>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</si>
  <si>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</si>
  <si>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</si>
  <si>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</si>
  <si>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</si>
  <si>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</si>
  <si>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</si>
  <si>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</si>
  <si>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</si>
  <si>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</si>
  <si>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</si>
  <si>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</si>
  <si>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</si>
  <si>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</si>
  <si>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</si>
  <si>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</si>
  <si>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</si>
  <si>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</si>
  <si>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</si>
  <si>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</si>
  <si>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</si>
  <si>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</si>
  <si>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</si>
  <si>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</si>
  <si>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</si>
  <si>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</si>
  <si>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</si>
  <si>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</si>
  <si>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</si>
  <si>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</si>
  <si>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</si>
  <si>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</si>
  <si>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</si>
  <si>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</si>
  <si>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</si>
  <si>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</si>
  <si>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</si>
  <si>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</si>
  <si>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</si>
  <si>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</si>
  <si>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</si>
  <si>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</si>
  <si>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</si>
  <si>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</si>
  <si>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</si>
  <si>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</si>
  <si>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</si>
  <si>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</si>
  <si>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</si>
  <si>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</si>
  <si>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</si>
  <si>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</si>
  <si>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</si>
  <si>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</si>
  <si>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</si>
  <si>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</si>
  <si>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</si>
  <si>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</si>
  <si>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</si>
  <si>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</si>
  <si>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</si>
  <si>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</si>
  <si>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</si>
  <si>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</si>
  <si>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</si>
  <si>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</si>
  <si>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</si>
  <si>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</si>
  <si>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</si>
  <si>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</si>
  <si>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</si>
  <si>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</si>
  <si>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</si>
  <si>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</si>
  <si>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</si>
  <si>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</si>
  <si>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</si>
  <si>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</si>
  <si>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</si>
  <si>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</si>
  <si>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</si>
  <si>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</si>
  <si>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</si>
  <si>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</si>
  <si>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</si>
  <si>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</si>
  <si>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</si>
  <si>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</si>
  <si>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</si>
  <si>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</si>
  <si>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</si>
  <si>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</si>
  <si>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</si>
  <si>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</si>
  <si>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</si>
  <si>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</si>
  <si>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</si>
  <si>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</si>
  <si>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</si>
  <si>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</si>
  <si>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</si>
  <si>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</si>
  <si>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</si>
  <si>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</si>
  <si>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</si>
  <si>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</si>
  <si>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</si>
  <si>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</si>
  <si>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</si>
  <si>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</si>
  <si>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</si>
  <si>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</si>
  <si>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</si>
  <si>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</si>
  <si>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</si>
  <si>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</si>
  <si>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</si>
  <si>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</si>
  <si>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</si>
  <si>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</si>
  <si>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</si>
  <si>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</si>
  <si>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</si>
  <si>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</si>
  <si>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</si>
  <si>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</si>
  <si>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</si>
  <si>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</si>
  <si>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</si>
  <si>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</si>
  <si>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</si>
  <si>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</si>
  <si>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</si>
  <si>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</si>
  <si>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</si>
  <si>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</si>
  <si>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</si>
  <si>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</si>
  <si>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</si>
  <si>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</si>
  <si>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</si>
  <si>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</si>
  <si>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</si>
  <si>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</si>
  <si>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</si>
  <si>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</si>
  <si>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</si>
  <si>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</si>
  <si>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</si>
  <si>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</si>
  <si>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</si>
  <si>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</si>
  <si>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</si>
  <si>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</si>
  <si>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</si>
  <si>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</si>
  <si>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</si>
  <si>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</si>
  <si>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</si>
  <si>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</si>
  <si>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</si>
  <si>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</si>
  <si>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</si>
  <si>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</si>
  <si>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</si>
  <si>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</si>
  <si>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</si>
  <si>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</si>
  <si>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</si>
  <si>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</si>
  <si>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</si>
  <si>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</si>
  <si>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</si>
  <si>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</si>
  <si>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</si>
  <si>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</si>
  <si>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</si>
  <si>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</si>
  <si>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</si>
  <si>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</si>
  <si>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</si>
  <si>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</si>
  <si>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</si>
  <si>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</si>
  <si>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</si>
  <si>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</si>
  <si>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</si>
  <si>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</si>
  <si>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</si>
  <si>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</si>
  <si>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</si>
  <si>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</si>
  <si>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</si>
  <si>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</si>
  <si>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</si>
  <si>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</si>
  <si>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</si>
  <si>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</si>
  <si>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</si>
  <si>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</si>
  <si>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</si>
  <si>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</si>
  <si>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</si>
  <si>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</si>
  <si>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</si>
  <si>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</si>
  <si>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</si>
  <si>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</si>
  <si>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</si>
  <si>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</si>
  <si>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</si>
  <si>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</si>
  <si>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</si>
  <si>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</si>
  <si>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</si>
  <si>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</si>
  <si>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</si>
  <si>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</si>
  <si>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</si>
  <si>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</si>
  <si>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</si>
  <si>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</si>
  <si>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</si>
  <si>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</si>
  <si>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</si>
  <si>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</si>
  <si>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</si>
  <si>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</si>
  <si>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</si>
  <si>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</si>
  <si>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</si>
  <si>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</si>
  <si>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</si>
  <si>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</si>
  <si>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</si>
  <si>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</si>
  <si>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</si>
  <si>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</si>
  <si>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</si>
  <si>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</si>
  <si>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</si>
  <si>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</si>
  <si>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</si>
  <si>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</si>
  <si>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</si>
  <si>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</si>
  <si>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</si>
  <si>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</si>
  <si>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</si>
  <si>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</si>
  <si>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</si>
  <si>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</si>
  <si>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</si>
  <si>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</si>
  <si>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</si>
  <si>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</si>
  <si>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</si>
  <si>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</si>
  <si>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</si>
  <si>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</si>
  <si>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</si>
  <si>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</si>
  <si>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</si>
  <si>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</si>
  <si>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</si>
  <si>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</si>
  <si>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</si>
  <si>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</si>
  <si>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</si>
  <si>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</si>
  <si>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</si>
  <si>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</si>
  <si>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</si>
  <si>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</si>
  <si>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</si>
  <si>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</si>
  <si>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</si>
  <si>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</si>
  <si>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</si>
  <si>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</si>
  <si>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</si>
  <si>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</si>
  <si>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</si>
  <si>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</si>
  <si>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</si>
  <si>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</si>
  <si>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</si>
  <si>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</si>
  <si>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</si>
  <si>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</si>
  <si>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</si>
  <si>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</si>
  <si>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</si>
  <si>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</si>
  <si>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</si>
  <si>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</si>
  <si>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</si>
  <si>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</si>
  <si>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</si>
  <si>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</si>
  <si>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</si>
  <si>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</si>
  <si>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</si>
  <si>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</si>
  <si>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</si>
  <si>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</si>
  <si>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</si>
  <si>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</si>
  <si>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</si>
  <si>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</si>
  <si>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</si>
  <si>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</si>
  <si>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</si>
  <si>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</si>
  <si>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</si>
  <si>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</si>
  <si>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</si>
  <si>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</si>
  <si>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</si>
  <si>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</si>
  <si>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</si>
  <si>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</si>
  <si>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</si>
  <si>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</si>
  <si>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</si>
  <si>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</si>
  <si>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</si>
  <si>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</si>
  <si>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</si>
  <si>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</si>
  <si>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</si>
  <si>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</si>
  <si>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</si>
  <si>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</si>
  <si>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</si>
  <si>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</si>
  <si>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</si>
  <si>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</si>
  <si>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</si>
  <si>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</si>
  <si>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</si>
  <si>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</si>
  <si>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</si>
  <si>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</si>
  <si>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</si>
  <si>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</si>
  <si>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</si>
  <si>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</si>
  <si>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</si>
  <si>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</si>
  <si>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</si>
  <si>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</si>
  <si>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</si>
  <si>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</si>
  <si>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</si>
  <si>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</si>
  <si>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</si>
  <si>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</si>
  <si>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</si>
  <si>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</si>
  <si>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</si>
  <si>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</si>
  <si>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</si>
  <si>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</si>
  <si>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</si>
  <si>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</si>
  <si>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</si>
  <si>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</si>
  <si>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</si>
  <si>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</si>
  <si>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</si>
  <si>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</si>
  <si>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</si>
  <si>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</si>
  <si>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</si>
  <si>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</si>
  <si>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</si>
  <si>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</si>
  <si>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</si>
  <si>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</si>
  <si>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</si>
  <si>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</si>
  <si>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</si>
  <si>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</si>
  <si>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</si>
  <si>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</si>
  <si>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</si>
  <si>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</si>
  <si>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</si>
  <si>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</si>
  <si>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</si>
  <si>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</si>
  <si>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</si>
  <si>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</si>
  <si>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</si>
  <si>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</si>
  <si>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</si>
  <si>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</si>
  <si>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</si>
  <si>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</si>
  <si>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</si>
  <si>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</si>
  <si>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</si>
  <si>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</si>
  <si>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</si>
  <si>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</si>
  <si>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</si>
  <si>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</si>
  <si>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</si>
  <si>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</si>
  <si>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</si>
  <si>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</si>
  <si>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</si>
  <si>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</si>
  <si>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</si>
  <si>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</si>
  <si>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</si>
  <si>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</si>
  <si>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</si>
  <si>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</si>
  <si>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</si>
  <si>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</si>
  <si>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</si>
  <si>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</si>
  <si>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</si>
  <si>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</si>
  <si>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</si>
  <si>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</si>
  <si>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</si>
  <si>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</si>
  <si>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</si>
  <si>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</si>
  <si>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</si>
  <si>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</si>
  <si>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</si>
  <si>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</si>
  <si>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</si>
  <si>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</si>
  <si>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</si>
  <si>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</si>
  <si>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</si>
  <si>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</si>
  <si>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</si>
  <si>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</si>
  <si>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</si>
  <si>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</si>
  <si>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</si>
  <si>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</si>
  <si>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</si>
  <si>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</si>
  <si>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</si>
  <si>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</si>
  <si>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</si>
  <si>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</si>
  <si>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</si>
  <si>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</si>
  <si>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</si>
  <si>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</si>
  <si>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</si>
  <si>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</si>
  <si>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</si>
  <si>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</si>
  <si>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</si>
  <si>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</si>
  <si>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</si>
  <si>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</si>
  <si>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</si>
  <si>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</si>
  <si>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</si>
  <si>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</si>
  <si>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</si>
  <si>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</si>
  <si>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</si>
  <si>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</si>
  <si>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</si>
  <si>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</si>
  <si>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</si>
  <si>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</si>
  <si>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</si>
  <si>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</si>
  <si>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</si>
  <si>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</si>
  <si>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</si>
  <si>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</si>
  <si>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</si>
  <si>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</si>
  <si>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</si>
  <si>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</si>
  <si>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</si>
  <si>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</si>
  <si>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</si>
  <si>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</si>
  <si>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</si>
  <si>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</si>
  <si>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</si>
  <si>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</si>
  <si>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</si>
  <si>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</si>
  <si>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</si>
  <si>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</si>
  <si>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</si>
  <si>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</si>
  <si>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</si>
  <si>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</si>
  <si>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</si>
  <si>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</si>
  <si>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</si>
  <si>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</si>
  <si>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</si>
  <si>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</si>
  <si>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</si>
  <si>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</si>
  <si>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</si>
  <si>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</si>
  <si>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</si>
  <si>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</si>
  <si>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</si>
  <si>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</si>
  <si>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</si>
  <si>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</si>
  <si>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</si>
  <si>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</si>
  <si>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</si>
  <si>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</si>
  <si>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</si>
  <si>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</si>
  <si>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</si>
  <si>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</si>
  <si>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</si>
  <si>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</si>
  <si>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</si>
  <si>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</si>
  <si>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</si>
  <si>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</si>
  <si>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</si>
  <si>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</si>
  <si>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</si>
  <si>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</si>
  <si>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</si>
  <si>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</si>
  <si>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</si>
  <si>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</si>
  <si>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</si>
  <si>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</si>
  <si>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</si>
  <si>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</si>
  <si>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</si>
  <si>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</si>
  <si>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</si>
  <si>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</si>
  <si>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</si>
  <si>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</si>
  <si>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</si>
  <si>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</si>
  <si>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</si>
  <si>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</si>
  <si>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</si>
  <si>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</si>
  <si>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</si>
  <si>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</si>
  <si>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</si>
  <si>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</si>
  <si>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</si>
  <si>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</si>
  <si>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</si>
  <si>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</si>
  <si>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</si>
  <si>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</si>
  <si>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</si>
  <si>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</si>
  <si>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</si>
  <si>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</si>
  <si>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</si>
  <si>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</si>
  <si>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</si>
  <si>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</si>
  <si>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</si>
  <si>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</si>
  <si>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</si>
  <si>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</si>
  <si>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</si>
  <si>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</si>
  <si>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</si>
  <si>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</si>
  <si>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</si>
  <si>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</si>
  <si>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</si>
  <si>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</si>
  <si>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</si>
  <si>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</si>
  <si>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</si>
  <si>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</si>
  <si>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</si>
  <si>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</si>
  <si>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</si>
  <si>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</si>
  <si>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</si>
  <si>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</si>
  <si>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</si>
  <si>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</si>
  <si>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</si>
  <si>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</si>
  <si>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</si>
  <si>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</si>
  <si>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</si>
  <si>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</si>
  <si>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</si>
  <si>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</si>
  <si>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</si>
  <si>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</si>
  <si>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</si>
  <si>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</si>
  <si>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</si>
  <si>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</si>
  <si>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</si>
  <si>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</si>
  <si>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</si>
  <si>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</si>
  <si>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</si>
  <si>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</si>
  <si>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</si>
  <si>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</si>
  <si>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</si>
  <si>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</si>
  <si>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</si>
  <si>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</si>
  <si>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</si>
  <si>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</si>
  <si>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</si>
  <si>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</si>
  <si>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</si>
  <si>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</si>
  <si>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</si>
  <si>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</si>
  <si>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</si>
  <si>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</si>
  <si>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</si>
  <si>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</si>
  <si>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</si>
  <si>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</si>
  <si>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</si>
  <si>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</si>
  <si>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</si>
  <si>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</si>
  <si>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</si>
  <si>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</si>
  <si>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</si>
  <si>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</si>
  <si>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</si>
  <si>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</si>
  <si>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</si>
  <si>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</si>
  <si>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</si>
  <si>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</si>
  <si>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</si>
  <si>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</si>
  <si>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</si>
  <si>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</si>
  <si>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</si>
  <si>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</si>
  <si>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</si>
  <si>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</si>
  <si>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</si>
  <si>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</si>
  <si>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</si>
  <si>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</si>
  <si>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</si>
  <si>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</si>
  <si>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</si>
  <si>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</si>
  <si>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</si>
  <si>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</si>
  <si>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</si>
  <si>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</si>
  <si>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</si>
  <si>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</si>
  <si>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</si>
  <si>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</si>
  <si>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</si>
  <si>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</si>
  <si>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</si>
  <si>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</si>
  <si>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</si>
  <si>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</si>
  <si>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</si>
  <si>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</si>
  <si>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</si>
  <si>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</si>
  <si>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</si>
  <si>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</si>
  <si>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</si>
  <si>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</si>
  <si>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</si>
  <si>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</si>
  <si>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</si>
  <si>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</si>
  <si>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</si>
  <si>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</si>
  <si>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</si>
  <si>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</si>
  <si>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</si>
  <si>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</si>
  <si>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</si>
  <si>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</si>
  <si>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</si>
  <si>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</si>
  <si>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</si>
  <si>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</si>
  <si>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</si>
  <si>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</si>
  <si>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</si>
  <si>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</si>
  <si>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</si>
  <si>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</si>
  <si>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</si>
  <si>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</si>
  <si>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</si>
  <si>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</si>
  <si>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</si>
  <si>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</si>
  <si>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</si>
  <si>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</si>
  <si>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</si>
  <si>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</si>
  <si>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</si>
  <si>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</si>
  <si>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</si>
  <si>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</si>
  <si>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</si>
  <si>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</si>
  <si>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</si>
  <si>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</si>
  <si>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</si>
  <si>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</si>
  <si>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</si>
  <si>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</si>
  <si>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</si>
  <si>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</si>
  <si>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</si>
  <si>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</si>
  <si>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</si>
  <si>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</si>
  <si>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</si>
  <si>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</si>
  <si>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</si>
  <si>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</si>
  <si>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</si>
  <si>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</si>
  <si>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</si>
  <si>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</si>
  <si>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</si>
  <si>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</si>
  <si>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</si>
  <si>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</si>
  <si>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</si>
  <si>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</si>
  <si>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</si>
  <si>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</si>
  <si>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</si>
  <si>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</si>
  <si>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</si>
  <si>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</si>
  <si>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</si>
  <si>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</si>
  <si>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</si>
  <si>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</si>
  <si>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</si>
  <si>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</si>
  <si>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</si>
  <si>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</si>
  <si>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</si>
  <si>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</si>
  <si>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</si>
  <si>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</si>
  <si>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</si>
  <si>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</si>
  <si>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</si>
  <si>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</si>
  <si>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</si>
  <si>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</si>
  <si>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</si>
  <si>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</si>
  <si>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</si>
  <si>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</si>
  <si>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</si>
  <si>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</si>
  <si>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</si>
  <si>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</si>
  <si>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</si>
  <si>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</si>
  <si>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</si>
  <si>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</si>
  <si>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</si>
  <si>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</si>
  <si>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</si>
  <si>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</si>
  <si>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</si>
  <si>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</si>
  <si>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</si>
  <si>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</si>
  <si>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</si>
  <si>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</si>
  <si>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</si>
  <si>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</si>
  <si>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</si>
  <si>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</si>
  <si>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</si>
  <si>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</si>
  <si>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</si>
  <si>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</si>
  <si>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</si>
  <si>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</si>
  <si>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</si>
  <si>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</si>
  <si>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</si>
  <si>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</si>
  <si>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</si>
  <si>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</si>
  <si>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</si>
  <si>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</si>
  <si>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</si>
  <si>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</si>
  <si>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</si>
  <si>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</si>
  <si>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</si>
  <si>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</si>
  <si>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</si>
  <si>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</si>
  <si>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</si>
  <si>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</si>
  <si>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</si>
  <si>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</si>
  <si>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</si>
  <si>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</si>
  <si>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</si>
  <si>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</si>
  <si>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</si>
  <si>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</si>
  <si>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</si>
  <si>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</si>
  <si>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</si>
  <si>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</si>
  <si>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</si>
  <si>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</si>
  <si>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</si>
  <si>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</si>
  <si>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</si>
  <si>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</si>
  <si>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</si>
  <si>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</si>
  <si>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</si>
  <si>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</si>
  <si>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</si>
  <si>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</si>
  <si>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</si>
  <si>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</si>
  <si>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</si>
  <si>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</si>
  <si>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</si>
  <si>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</si>
  <si>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</si>
  <si>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</si>
  <si>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</si>
  <si>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</si>
  <si>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</si>
  <si>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</si>
  <si>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</si>
  <si>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</si>
  <si>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</si>
  <si>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</si>
  <si>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</si>
  <si>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</si>
  <si>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</si>
  <si>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</si>
  <si>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</si>
  <si>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</si>
  <si>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</si>
  <si>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</si>
  <si>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</si>
  <si>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</si>
  <si>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</si>
  <si>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</si>
  <si>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</si>
  <si>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</si>
  <si>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</si>
  <si>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</si>
  <si>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</si>
  <si>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</si>
  <si>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</si>
  <si>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</si>
  <si>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</si>
  <si>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</si>
  <si>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</si>
  <si>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</si>
  <si>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</si>
  <si>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</si>
  <si>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</si>
  <si>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</si>
  <si>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</si>
  <si>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</si>
  <si>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</si>
  <si>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</si>
  <si>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</si>
  <si>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</si>
  <si>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</si>
  <si>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</si>
  <si>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</si>
  <si>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</si>
  <si>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</si>
  <si>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</si>
  <si>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</si>
  <si>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</si>
  <si>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</si>
  <si>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</si>
  <si>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</si>
  <si>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</si>
  <si>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</si>
  <si>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</si>
  <si>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</si>
  <si>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</si>
  <si>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</si>
  <si>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</si>
  <si>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</si>
  <si>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</si>
  <si>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</si>
  <si>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</si>
  <si>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</si>
  <si>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</si>
  <si>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</si>
  <si>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</si>
  <si>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</si>
  <si>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</si>
  <si>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</si>
  <si>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</si>
  <si>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</si>
  <si>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</si>
  <si>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</si>
  <si>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</si>
  <si>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</si>
  <si>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</si>
  <si>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</si>
  <si>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</si>
  <si>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</si>
  <si>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</si>
  <si>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</si>
  <si>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</si>
  <si>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</si>
  <si>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</si>
  <si>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</si>
  <si>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</si>
  <si>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</si>
  <si>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</si>
  <si>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</si>
  <si>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</si>
  <si>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</si>
  <si>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</si>
  <si>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</si>
  <si>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</si>
  <si>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</si>
  <si>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</si>
  <si>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</si>
  <si>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</si>
  <si>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</si>
  <si>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</si>
  <si>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</si>
  <si>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</si>
  <si>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</si>
  <si>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</si>
  <si>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</si>
  <si>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</si>
  <si>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</si>
  <si>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</si>
  <si>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</si>
  <si>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</si>
  <si>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</si>
  <si>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</si>
  <si>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</si>
  <si>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</si>
  <si>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</si>
  <si>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</si>
  <si>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</si>
  <si>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</si>
  <si>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</si>
  <si>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</si>
  <si>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</si>
  <si>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</si>
  <si>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</si>
  <si>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</si>
  <si>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</si>
  <si>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</si>
  <si>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</si>
  <si>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</si>
  <si>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</si>
  <si>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</si>
  <si>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</si>
  <si>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</si>
  <si>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</si>
  <si>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</si>
  <si>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</si>
  <si>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</si>
  <si>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</si>
  <si>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</si>
  <si>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</si>
  <si>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</si>
  <si>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</si>
  <si>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</si>
  <si>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</si>
  <si>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</si>
  <si>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</si>
  <si>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</si>
  <si>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</si>
  <si>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</si>
  <si>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</si>
  <si>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</si>
  <si>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</si>
  <si>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</si>
  <si>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</si>
  <si>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</si>
  <si>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</si>
  <si>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</si>
  <si>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</si>
  <si>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</si>
  <si>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</si>
  <si>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</si>
  <si>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</si>
  <si>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</si>
  <si>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</si>
  <si>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</si>
  <si>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</si>
  <si>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</si>
  <si>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</si>
  <si>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</si>
  <si>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</si>
  <si>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</si>
  <si>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</si>
  <si>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</si>
  <si>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</si>
  <si>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</si>
  <si>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</si>
  <si>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</si>
  <si>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</si>
  <si>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</si>
  <si>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</si>
  <si>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</si>
  <si>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</si>
  <si>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</si>
  <si>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</si>
  <si>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</si>
  <si>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</si>
  <si>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</si>
  <si>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</si>
  <si>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</si>
  <si>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</si>
  <si>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</si>
  <si>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</si>
  <si>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</si>
  <si>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</si>
  <si>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</si>
  <si>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</si>
  <si>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</si>
  <si>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</si>
  <si>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</si>
  <si>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</si>
  <si>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</si>
  <si>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</si>
  <si>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</si>
  <si>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</si>
  <si>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</si>
  <si>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</si>
  <si>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</si>
  <si>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</si>
  <si>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</si>
  <si>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</si>
  <si>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</si>
  <si>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</si>
  <si>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</si>
  <si>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</si>
  <si>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</si>
  <si>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</si>
  <si>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</si>
  <si>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</si>
  <si>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</si>
  <si>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</si>
  <si>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</si>
  <si>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</si>
  <si>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</si>
  <si>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</si>
  <si>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</si>
  <si>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</si>
  <si>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</si>
  <si>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</si>
  <si>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</si>
  <si>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</si>
  <si>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</si>
  <si>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</si>
  <si>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</si>
  <si>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</si>
  <si>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</si>
  <si>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</si>
  <si>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</si>
  <si>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</si>
  <si>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</si>
  <si>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</si>
  <si>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</si>
  <si>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</si>
  <si>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</si>
  <si>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</si>
  <si>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</si>
  <si>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</si>
  <si>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</si>
  <si>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</si>
  <si>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</si>
  <si>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</si>
  <si>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</si>
  <si>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</si>
  <si>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</si>
  <si>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</si>
  <si>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</si>
  <si>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</si>
  <si>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</si>
  <si>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</si>
  <si>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</si>
  <si>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</si>
  <si>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</si>
  <si>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</si>
  <si>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</si>
  <si>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</si>
  <si>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</si>
  <si>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</si>
  <si>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</si>
  <si>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</si>
  <si>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</si>
  <si>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</si>
  <si>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</si>
  <si>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</si>
  <si>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</si>
  <si>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</si>
  <si>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</si>
  <si>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</si>
  <si>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</si>
  <si>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</si>
  <si>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</si>
  <si>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</si>
  <si>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</si>
  <si>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</si>
  <si>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</si>
  <si>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</si>
  <si>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</si>
  <si>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</si>
  <si>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</si>
  <si>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</si>
  <si>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</si>
  <si>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</si>
  <si>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</si>
  <si>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</si>
  <si>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</si>
  <si>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</si>
  <si>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</si>
  <si>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</si>
  <si>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</si>
  <si>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</si>
  <si>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</si>
  <si>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</si>
  <si>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</si>
  <si>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</si>
  <si>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</si>
  <si>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</si>
  <si>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</si>
  <si>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</si>
  <si>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</si>
  <si>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</si>
  <si>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</si>
  <si>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</si>
  <si>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</si>
  <si>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</si>
  <si>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</si>
  <si>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</si>
  <si>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</si>
  <si>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</si>
  <si>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</si>
  <si>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</si>
  <si>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</si>
  <si>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</si>
  <si>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</si>
  <si>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</si>
  <si>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</si>
  <si>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</si>
  <si>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</si>
  <si>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</si>
  <si>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</si>
  <si>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</si>
  <si>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</si>
  <si>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</si>
  <si>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</si>
  <si>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</si>
  <si>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</si>
  <si>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</si>
  <si>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</si>
  <si>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</si>
  <si>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</si>
  <si>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</si>
  <si>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</si>
  <si>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</si>
  <si>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</si>
  <si>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</si>
  <si>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</si>
  <si>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</si>
  <si>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</si>
  <si>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</si>
  <si>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</si>
  <si>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</si>
  <si>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</si>
  <si>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</si>
  <si>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</si>
  <si>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</si>
  <si>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</si>
  <si>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</si>
  <si>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</si>
  <si>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</si>
  <si>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</si>
  <si>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</si>
  <si>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</si>
  <si>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</si>
  <si>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</si>
  <si>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</si>
  <si>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</si>
  <si>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</si>
  <si>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</si>
  <si>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</si>
  <si>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</si>
  <si>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</si>
  <si>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</si>
  <si>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</si>
  <si>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</si>
  <si>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</si>
  <si>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</si>
  <si>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</si>
  <si>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</si>
  <si>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</si>
  <si>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</si>
  <si>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</si>
  <si>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</si>
  <si>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</si>
  <si>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</si>
  <si>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</si>
  <si>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</si>
  <si>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</si>
  <si>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</si>
  <si>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</si>
  <si>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</si>
  <si>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</si>
  <si>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</si>
  <si>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</si>
  <si>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</si>
  <si>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</si>
  <si>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</si>
  <si>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</si>
  <si>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</si>
  <si>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</si>
  <si>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</si>
  <si>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</si>
  <si>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</si>
  <si>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</si>
  <si>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</si>
  <si>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</si>
  <si>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</si>
  <si>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</si>
  <si>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</si>
  <si>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</si>
  <si>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</si>
  <si>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</si>
  <si>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</si>
  <si>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</si>
  <si>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</si>
  <si>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</si>
  <si>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</si>
  <si>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</si>
  <si>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</si>
  <si>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</si>
  <si>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</si>
  <si>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</si>
  <si>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</si>
  <si>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</si>
  <si>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</si>
  <si>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</si>
  <si>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</si>
  <si>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</si>
  <si>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</si>
  <si>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</si>
  <si>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</si>
  <si>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</si>
  <si>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</si>
  <si>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</si>
  <si>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</si>
  <si>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</si>
  <si>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</si>
  <si>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</si>
  <si>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</si>
  <si>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</si>
  <si>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</si>
  <si>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</si>
  <si>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</si>
  <si>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</si>
  <si>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</si>
  <si>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</si>
  <si>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</si>
  <si>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</si>
  <si>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</si>
  <si>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</si>
  <si>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</si>
  <si>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</si>
  <si>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</si>
  <si>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</si>
  <si>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</si>
  <si>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</si>
  <si>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</si>
  <si>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</si>
  <si>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</si>
  <si>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</si>
  <si>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</si>
  <si>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</si>
  <si>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</si>
  <si>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</si>
  <si>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</si>
  <si>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</si>
  <si>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</si>
  <si>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</si>
  <si>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</si>
  <si>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</si>
  <si>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</si>
  <si>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</si>
  <si>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</si>
  <si>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</si>
  <si>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</si>
  <si>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</si>
  <si>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</si>
  <si>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</si>
  <si>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</si>
  <si>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</si>
  <si>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</si>
  <si>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</si>
  <si>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</si>
  <si>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</si>
  <si>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</si>
  <si>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</si>
  <si>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</si>
  <si>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</si>
  <si>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</si>
  <si>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</si>
  <si>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</si>
  <si>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</si>
  <si>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</si>
  <si>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</si>
  <si>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</si>
  <si>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</si>
  <si>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</si>
  <si>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</si>
  <si>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</si>
  <si>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</si>
  <si>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</si>
  <si>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</si>
  <si>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</si>
  <si>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</si>
  <si>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</si>
  <si>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</si>
  <si>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</si>
  <si>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</si>
  <si>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</si>
  <si>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</si>
  <si>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</si>
  <si>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</si>
  <si>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</si>
  <si>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</si>
  <si>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</si>
  <si>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</si>
  <si>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</si>
  <si>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</si>
  <si>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</si>
  <si>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</si>
  <si>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</si>
  <si>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</si>
  <si>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</si>
  <si>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</si>
  <si>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</si>
  <si>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</si>
  <si>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</si>
  <si>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</si>
  <si>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</si>
  <si>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</si>
  <si>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</si>
  <si>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</si>
  <si>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</si>
  <si>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</si>
  <si>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</si>
  <si>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</si>
  <si>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</si>
  <si>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</si>
  <si>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</si>
  <si>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</si>
  <si>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</si>
  <si>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</si>
  <si>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</si>
  <si>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</si>
  <si>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</si>
  <si>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</si>
  <si>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</si>
  <si>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</si>
  <si>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</si>
  <si>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</si>
  <si>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</si>
  <si>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</si>
  <si>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</si>
  <si>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</si>
  <si>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</si>
  <si>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</si>
  <si>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</si>
  <si>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</si>
  <si>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</si>
  <si>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</si>
  <si>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</si>
  <si>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</si>
  <si>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</si>
  <si>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</si>
  <si>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</si>
  <si>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</si>
  <si>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</si>
  <si>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</si>
  <si>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</si>
  <si>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</si>
  <si>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</si>
  <si>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</si>
  <si>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</si>
  <si>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</si>
  <si>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</si>
  <si>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</si>
  <si>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</si>
  <si>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</si>
  <si>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</si>
  <si>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</si>
  <si>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</si>
  <si>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</si>
  <si>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</si>
  <si>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</si>
  <si>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</si>
  <si>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</si>
  <si>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</si>
  <si>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</si>
  <si>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</si>
  <si>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</si>
  <si>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</si>
  <si>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</si>
  <si>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</si>
  <si>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</si>
  <si>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</si>
  <si>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</si>
  <si>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</si>
  <si>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</si>
  <si>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</si>
  <si>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</si>
  <si>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</si>
  <si>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</si>
  <si>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</si>
  <si>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</si>
  <si>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</si>
  <si>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</si>
  <si>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</si>
  <si>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</si>
  <si>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</si>
  <si>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</si>
  <si>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</si>
  <si>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</si>
  <si>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</si>
  <si>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</si>
  <si>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</si>
  <si>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</si>
  <si>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</si>
  <si>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</si>
  <si>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</si>
  <si>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</si>
  <si>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</si>
  <si>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</si>
  <si>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</si>
  <si>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</si>
  <si>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</si>
  <si>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</si>
  <si>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</si>
  <si>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</si>
  <si>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</si>
  <si>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</si>
  <si>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</si>
  <si>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</si>
  <si>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</si>
  <si>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</si>
  <si>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</si>
  <si>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</si>
  <si>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</si>
  <si>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</si>
  <si>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</si>
  <si>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</si>
  <si>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</si>
  <si>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</si>
  <si>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</si>
  <si>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</si>
  <si>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</si>
  <si>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</si>
  <si>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</si>
  <si>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</si>
  <si>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</si>
  <si>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</si>
  <si>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</si>
  <si>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</si>
  <si>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</si>
  <si>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</si>
  <si>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</si>
  <si>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</si>
  <si>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</si>
  <si>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</si>
  <si>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</si>
  <si>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</si>
  <si>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</si>
  <si>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</si>
  <si>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</si>
  <si>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</si>
  <si>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</si>
  <si>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</si>
  <si>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</si>
  <si>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</si>
  <si>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</si>
  <si>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</si>
  <si>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</si>
  <si>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</si>
  <si>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</si>
  <si>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</si>
  <si>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</si>
  <si>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</si>
  <si>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</si>
  <si>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</si>
  <si>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</si>
  <si>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</si>
  <si>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</si>
  <si>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</si>
  <si>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</si>
  <si>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</si>
  <si>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</si>
  <si>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</si>
  <si>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</si>
  <si>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</si>
  <si>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</si>
  <si>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</si>
  <si>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</si>
  <si>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</si>
  <si>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</si>
  <si>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</si>
  <si>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</si>
  <si>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</si>
  <si>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</si>
  <si>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</si>
  <si>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</si>
  <si>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</si>
  <si>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</si>
  <si>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</si>
  <si>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</si>
  <si>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</si>
  <si>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</si>
  <si>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</si>
  <si>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</si>
  <si>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</si>
  <si>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</si>
  <si>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</si>
  <si>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</si>
  <si>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</si>
  <si>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</si>
  <si>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</si>
  <si>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</si>
  <si>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</si>
  <si>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</si>
  <si>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</si>
  <si>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</si>
  <si>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</si>
  <si>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</si>
  <si>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</si>
  <si>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</si>
  <si>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</si>
  <si>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</si>
  <si>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</si>
  <si>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</si>
  <si>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</si>
  <si>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</si>
  <si>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</si>
  <si>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</si>
  <si>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</si>
  <si>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</si>
  <si>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</si>
  <si>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</si>
  <si>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</si>
  <si>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</si>
  <si>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</si>
  <si>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</si>
  <si>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</si>
  <si>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</si>
  <si>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</si>
  <si>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</si>
  <si>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</si>
  <si>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</si>
  <si>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</si>
  <si>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</si>
  <si>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</si>
  <si>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</si>
  <si>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</si>
  <si>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</si>
  <si>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</si>
  <si>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</si>
  <si>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</si>
  <si>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</si>
  <si>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</si>
  <si>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</si>
  <si>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</si>
  <si>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</si>
  <si>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</si>
  <si>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</si>
  <si>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</si>
  <si>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</si>
  <si>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</si>
  <si>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</si>
  <si>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</si>
  <si>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</si>
  <si>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</si>
  <si>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</si>
  <si>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</si>
  <si>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</si>
  <si>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</si>
  <si>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</si>
  <si>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</si>
  <si>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</si>
  <si>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</si>
  <si>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</si>
  <si>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</si>
  <si>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</si>
  <si>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</si>
  <si>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</si>
  <si>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</si>
  <si>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</si>
  <si>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</si>
  <si>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</si>
  <si>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</si>
  <si>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</si>
  <si>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</si>
  <si>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</si>
  <si>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</si>
  <si>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</si>
  <si>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</si>
  <si>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</si>
  <si>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</si>
  <si>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</si>
  <si>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</si>
  <si>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</si>
  <si>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</si>
  <si>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</si>
  <si>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</si>
  <si>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</si>
  <si>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</si>
  <si>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</si>
  <si>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</si>
  <si>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</si>
  <si>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</si>
  <si>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</si>
  <si>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</si>
  <si>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</si>
  <si>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</si>
  <si>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</si>
  <si>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</si>
  <si>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</si>
  <si>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</si>
  <si>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</si>
  <si>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</si>
  <si>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</si>
  <si>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</si>
  <si>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</si>
  <si>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</si>
  <si>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</si>
  <si>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</si>
  <si>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</si>
  <si>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</si>
  <si>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</si>
  <si>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</si>
  <si>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</si>
  <si>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</si>
  <si>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</si>
  <si>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</si>
  <si>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</si>
  <si>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</si>
  <si>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</si>
  <si>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</si>
  <si>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</si>
  <si>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</si>
  <si>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</si>
  <si>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</si>
  <si>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</si>
  <si>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</si>
  <si>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</si>
  <si>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</si>
  <si>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</si>
  <si>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</si>
  <si>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</si>
  <si>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</si>
  <si>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</si>
  <si>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</si>
  <si>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</si>
  <si>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</si>
  <si>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</si>
  <si>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</si>
  <si>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</si>
  <si>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</si>
  <si>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</si>
  <si>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</si>
  <si>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</si>
  <si>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</si>
  <si>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</si>
  <si>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</si>
  <si>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</si>
  <si>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</si>
  <si>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</si>
  <si>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</si>
  <si>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</si>
  <si>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</si>
  <si>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</si>
  <si>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</si>
  <si>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</si>
  <si>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</si>
  <si>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</si>
  <si>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</si>
  <si>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</si>
  <si>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</si>
  <si>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</si>
  <si>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</si>
  <si>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</si>
  <si>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</si>
  <si>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</si>
  <si>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</si>
  <si>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</si>
  <si>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</si>
  <si>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</si>
  <si>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</si>
  <si>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</si>
  <si>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</si>
  <si>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</si>
  <si>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</si>
  <si>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</si>
  <si>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</si>
  <si>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</si>
  <si>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</si>
  <si>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</si>
  <si>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</si>
  <si>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</si>
  <si>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</si>
  <si>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</si>
  <si>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</si>
  <si>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</si>
  <si>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</si>
  <si>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</si>
  <si>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</si>
  <si>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</si>
  <si>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</si>
  <si>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</si>
  <si>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</si>
  <si>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</si>
  <si>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</si>
  <si>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</si>
  <si>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</si>
  <si>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</si>
  <si>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</si>
  <si>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</si>
  <si>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</si>
  <si>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</si>
  <si>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</si>
  <si>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</si>
  <si>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</si>
  <si>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</si>
  <si>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</si>
  <si>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</si>
  <si>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</si>
  <si>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</si>
  <si>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</si>
  <si>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</si>
  <si>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</si>
  <si>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</si>
  <si>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</si>
  <si>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</si>
  <si>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</si>
  <si>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</si>
  <si>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</si>
  <si>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</si>
  <si>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</si>
  <si>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</si>
  <si>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</si>
  <si>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</si>
  <si>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</si>
  <si>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</si>
  <si>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</si>
  <si>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</si>
  <si>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</si>
  <si>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</si>
  <si>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</si>
  <si>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</si>
  <si>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</si>
  <si>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</si>
  <si>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</si>
  <si>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</si>
  <si>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</si>
  <si>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</si>
  <si>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</si>
  <si>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</si>
  <si>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</si>
  <si>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</si>
  <si>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</si>
  <si>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</si>
  <si>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</si>
  <si>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</si>
  <si>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</si>
  <si>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</si>
  <si>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</si>
  <si>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</si>
  <si>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</si>
  <si>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</si>
  <si>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</si>
  <si>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</si>
  <si>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</si>
  <si>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</si>
  <si>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</si>
  <si>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</si>
  <si>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</si>
  <si>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</si>
  <si>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</si>
  <si>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</si>
  <si>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</si>
  <si>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</si>
  <si>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</si>
  <si>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</si>
  <si>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</si>
  <si>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</si>
  <si>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</si>
  <si>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</si>
  <si>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</si>
  <si>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</si>
  <si>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</si>
  <si>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</si>
  <si>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</si>
  <si>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</si>
  <si>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</si>
  <si>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</si>
  <si>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</si>
  <si>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</si>
  <si>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</si>
  <si>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</si>
  <si>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</si>
  <si>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</si>
  <si>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</si>
  <si>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</si>
  <si>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</si>
  <si>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</si>
  <si>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</si>
  <si>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</si>
  <si>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</si>
  <si>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</si>
  <si>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</si>
  <si>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</si>
  <si>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</si>
  <si>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</si>
  <si>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</si>
  <si>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</si>
  <si>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</si>
  <si>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</si>
  <si>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</si>
  <si>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</si>
  <si>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</si>
  <si>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</si>
  <si>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</si>
  <si>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</si>
  <si>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</si>
  <si>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</si>
  <si>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</si>
  <si>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</si>
  <si>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</si>
  <si>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</si>
  <si>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</si>
  <si>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</si>
  <si>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</si>
  <si>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</si>
  <si>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</si>
  <si>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</si>
  <si>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</si>
  <si>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</si>
  <si>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</si>
  <si>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</si>
  <si>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</si>
  <si>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</si>
  <si>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</si>
  <si>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</si>
  <si>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</si>
  <si>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</si>
  <si>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</si>
  <si>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</si>
  <si>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</si>
  <si>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</si>
  <si>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</si>
  <si>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</si>
  <si>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</si>
  <si>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</si>
  <si>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</si>
  <si>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</si>
  <si>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</si>
  <si>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</si>
  <si>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</si>
  <si>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</si>
  <si>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</si>
  <si>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</si>
  <si>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</si>
  <si>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</si>
  <si>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</si>
  <si>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</si>
  <si>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</si>
  <si>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</si>
  <si>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</si>
  <si>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</si>
  <si>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</si>
  <si>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</si>
  <si>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</si>
  <si>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</si>
  <si>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</si>
  <si>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</si>
  <si>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</si>
  <si>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</si>
  <si>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</si>
  <si>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</si>
  <si>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</si>
  <si>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</si>
  <si>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</si>
  <si>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</si>
  <si>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</si>
  <si>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</si>
  <si>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</si>
  <si>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</si>
  <si>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</si>
  <si>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</si>
  <si>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</si>
  <si>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</si>
  <si>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</si>
  <si>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</si>
  <si>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</si>
  <si>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</si>
  <si>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</si>
  <si>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</si>
  <si>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</si>
  <si>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</si>
  <si>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</si>
  <si>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</si>
  <si>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</si>
  <si>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</si>
  <si>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</si>
  <si>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</si>
  <si>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</si>
  <si>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</si>
  <si>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</si>
  <si>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</si>
  <si>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</si>
  <si>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</si>
  <si>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</si>
  <si>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</si>
  <si>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</si>
  <si>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</si>
  <si>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</si>
  <si>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</si>
  <si>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</si>
  <si>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</si>
  <si>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</si>
  <si>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</si>
  <si>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</si>
  <si>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</si>
  <si>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</si>
  <si>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</si>
  <si>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</si>
  <si>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</si>
  <si>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</si>
  <si>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</si>
  <si>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</si>
  <si>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</si>
  <si>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</si>
  <si>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</si>
  <si>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</si>
  <si>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</si>
  <si>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</si>
  <si>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</si>
  <si>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</si>
  <si>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</si>
  <si>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</si>
  <si>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</si>
  <si>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</si>
  <si>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</si>
  <si>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</si>
  <si>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</si>
  <si>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</si>
  <si>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</si>
  <si>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</si>
  <si>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</si>
  <si>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</si>
  <si>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</si>
  <si>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</si>
  <si>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</si>
  <si>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</si>
  <si>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</si>
  <si>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</si>
  <si>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</si>
  <si>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</si>
  <si>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</si>
  <si>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</si>
  <si>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</si>
  <si>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</si>
  <si>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</si>
  <si>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</si>
  <si>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</si>
  <si>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</si>
  <si>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</si>
  <si>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</si>
  <si>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</si>
  <si>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</si>
  <si>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</si>
  <si>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</si>
  <si>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</si>
  <si>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</si>
  <si>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</si>
  <si>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</si>
  <si>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</si>
  <si>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</si>
  <si>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</si>
  <si>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</si>
  <si>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</si>
  <si>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</si>
  <si>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</si>
  <si>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</si>
  <si>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</si>
  <si>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</si>
  <si>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</si>
  <si>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</si>
  <si>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</si>
  <si>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</si>
  <si>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</si>
  <si>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</si>
  <si>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</si>
  <si>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</si>
  <si>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</si>
  <si>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</si>
  <si>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</si>
  <si>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</si>
  <si>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</si>
  <si>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</si>
  <si>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</si>
  <si>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</si>
  <si>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</si>
  <si>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</si>
  <si>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</si>
  <si>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</si>
  <si>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</si>
  <si>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</si>
  <si>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</si>
  <si>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</si>
  <si>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</si>
  <si>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</si>
  <si>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</si>
  <si>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</si>
  <si>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</si>
  <si>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</si>
  <si>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</si>
  <si>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</si>
  <si>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</si>
  <si>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</si>
  <si>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</si>
  <si>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</si>
  <si>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</si>
  <si>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</si>
  <si>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</si>
  <si>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</si>
  <si>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</si>
  <si>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</si>
  <si>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</si>
  <si>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</si>
  <si>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</si>
  <si>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</si>
  <si>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</si>
  <si>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</si>
  <si>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</si>
  <si>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</si>
  <si>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</si>
  <si>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</si>
  <si>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</si>
  <si>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</si>
  <si>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</si>
  <si>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</si>
  <si>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</si>
  <si>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</si>
  <si>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</si>
  <si>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</si>
  <si>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</si>
  <si>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</si>
  <si>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</si>
  <si>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</si>
  <si>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</si>
  <si>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</si>
  <si>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</si>
  <si>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</si>
  <si>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</si>
  <si>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</si>
  <si>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</si>
  <si>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</si>
  <si>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</si>
  <si>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</si>
  <si>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</si>
  <si>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</si>
  <si>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</si>
  <si>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</si>
  <si>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</si>
  <si>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</si>
  <si>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</si>
  <si>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</si>
  <si>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</si>
  <si>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</si>
  <si>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</si>
  <si>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</si>
  <si>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</si>
  <si>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</si>
  <si>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</si>
  <si>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</si>
  <si>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</si>
  <si>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</si>
  <si>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</si>
  <si>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</si>
  <si>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</si>
  <si>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</si>
  <si>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</si>
  <si>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</si>
  <si>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</si>
  <si>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</si>
  <si>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</si>
  <si>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</si>
  <si>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</si>
  <si>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</si>
  <si>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</si>
  <si>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</si>
  <si>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</si>
  <si>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</si>
  <si>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</si>
  <si>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</si>
  <si>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</si>
  <si>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</si>
  <si>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</si>
  <si>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</si>
  <si>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</si>
  <si>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</si>
  <si>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</si>
  <si>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</si>
  <si>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</si>
  <si>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</si>
  <si>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</si>
  <si>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</si>
  <si>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</si>
  <si>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</si>
  <si>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</si>
  <si>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</si>
  <si>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</si>
  <si>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</si>
  <si>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</si>
  <si>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</si>
  <si>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</si>
  <si>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</si>
  <si>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</si>
  <si>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</si>
  <si>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</si>
  <si>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</si>
  <si>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</si>
  <si>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</si>
  <si>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</si>
  <si>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</si>
  <si>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</si>
  <si>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</si>
  <si>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</si>
  <si>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</si>
  <si>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</si>
  <si>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</si>
  <si>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</si>
  <si>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</si>
  <si>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</si>
  <si>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</si>
  <si>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</si>
  <si>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</si>
  <si>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</si>
  <si>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</si>
  <si>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</si>
  <si>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</si>
  <si>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</si>
  <si>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</si>
  <si>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</si>
  <si>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</si>
  <si>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</si>
  <si>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</si>
  <si>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</si>
  <si>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</si>
  <si>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</si>
  <si>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</si>
  <si>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</si>
  <si>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</si>
  <si>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</si>
  <si>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</si>
  <si>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</si>
  <si>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</si>
  <si>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</si>
  <si>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</si>
  <si>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</si>
  <si>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</si>
  <si>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</si>
  <si>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</si>
  <si>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</si>
  <si>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</si>
  <si>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</si>
  <si>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</si>
  <si>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</si>
  <si>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</si>
  <si>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</si>
  <si>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</si>
  <si>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</si>
  <si>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</si>
  <si>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</si>
  <si>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</si>
  <si>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</si>
  <si>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</si>
  <si>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</si>
  <si>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</si>
  <si>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</si>
  <si>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</si>
  <si>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</si>
  <si>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</si>
  <si>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</si>
  <si>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</si>
  <si>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</si>
  <si>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</si>
  <si>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</si>
  <si>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</si>
  <si>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</si>
  <si>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</si>
  <si>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</si>
  <si>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</si>
  <si>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</si>
  <si>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</si>
  <si>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</si>
  <si>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</si>
  <si>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</si>
  <si>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</si>
  <si>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</si>
  <si>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</si>
  <si>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</si>
  <si>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</si>
  <si>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</si>
  <si>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</si>
  <si>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</si>
  <si>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</si>
  <si>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</si>
  <si>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</si>
  <si>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</si>
  <si>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</si>
  <si>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</si>
  <si>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</si>
  <si>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</si>
  <si>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</si>
  <si>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</si>
  <si>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</si>
  <si>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</si>
  <si>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</si>
  <si>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</si>
  <si>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</si>
  <si>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</si>
  <si>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</si>
  <si>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</si>
  <si>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</si>
  <si>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</si>
  <si>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</si>
  <si>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</si>
  <si>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</si>
  <si>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</si>
  <si>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</si>
  <si>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</si>
  <si>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</si>
  <si>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</si>
  <si>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</si>
  <si>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</si>
  <si>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</si>
  <si>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</si>
  <si>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</si>
  <si>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</si>
  <si>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</si>
  <si>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</si>
  <si>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</si>
  <si>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</si>
  <si>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</si>
  <si>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</si>
  <si>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</si>
  <si>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</si>
  <si>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</si>
  <si>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</si>
  <si>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</si>
  <si>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</si>
  <si>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</si>
  <si>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</si>
  <si>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</si>
  <si>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</si>
  <si>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</si>
  <si>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</si>
  <si>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</si>
  <si>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</si>
  <si>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</si>
  <si>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</si>
  <si>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</si>
  <si>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</si>
  <si>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</si>
  <si>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</si>
  <si>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</si>
  <si>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</si>
  <si>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</si>
  <si>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</si>
  <si>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</si>
  <si>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</si>
  <si>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</si>
  <si>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</si>
  <si>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</si>
  <si>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</si>
  <si>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</si>
  <si>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</si>
  <si>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</si>
  <si>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</si>
  <si>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</si>
  <si>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</si>
  <si>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</si>
  <si>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</si>
  <si>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</si>
  <si>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</si>
  <si>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</si>
  <si>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</si>
  <si>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</si>
  <si>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</si>
  <si>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</si>
  <si>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</si>
  <si>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</si>
  <si>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</si>
  <si>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</si>
  <si>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</si>
  <si>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</si>
  <si>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</si>
  <si>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</si>
  <si>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</si>
  <si>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</si>
  <si>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</si>
  <si>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</si>
  <si>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</si>
  <si>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</si>
  <si>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</si>
  <si>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</si>
  <si>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</si>
  <si>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</si>
  <si>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</si>
  <si>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</si>
  <si>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</si>
  <si>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</si>
  <si>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</si>
  <si>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</si>
  <si>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</si>
  <si>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</si>
  <si>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</si>
  <si>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</si>
  <si>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</si>
  <si>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</si>
  <si>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</si>
  <si>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</si>
  <si>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</si>
  <si>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</si>
  <si>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</si>
  <si>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</si>
  <si>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</si>
  <si>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</si>
  <si>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</si>
  <si>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</si>
  <si>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</si>
  <si>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</si>
  <si>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</si>
  <si>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</si>
  <si>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</si>
  <si>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</si>
  <si>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</si>
  <si>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</si>
  <si>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</si>
  <si>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</si>
  <si>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</si>
  <si>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</si>
  <si>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</si>
  <si>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</si>
  <si>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</si>
  <si>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</si>
  <si>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</si>
  <si>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</si>
  <si>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</si>
  <si>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</si>
  <si>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</si>
  <si>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</si>
  <si>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</si>
  <si>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</si>
  <si>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</si>
  <si>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</si>
  <si>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</si>
  <si>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</si>
  <si>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</si>
  <si>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</si>
  <si>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</si>
  <si>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</si>
  <si>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</si>
  <si>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</si>
  <si>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</si>
  <si>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</si>
  <si>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</si>
  <si>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</si>
  <si>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</si>
  <si>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</si>
  <si>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</si>
  <si>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</si>
  <si>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</si>
  <si>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</si>
  <si>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</si>
  <si>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</si>
  <si>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</si>
  <si>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</si>
  <si>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</si>
  <si>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</si>
  <si>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</si>
  <si>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</si>
  <si>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</si>
  <si>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</si>
  <si>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</si>
  <si>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</si>
  <si>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</si>
  <si>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</si>
  <si>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</si>
  <si>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</si>
  <si>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</si>
  <si>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</si>
  <si>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</si>
  <si>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</si>
  <si>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</si>
  <si>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</si>
  <si>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</si>
  <si>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</si>
  <si>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</si>
  <si>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</si>
  <si>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</si>
  <si>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</si>
  <si>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</si>
  <si>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</si>
  <si>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</si>
  <si>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</si>
  <si>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</si>
  <si>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</si>
  <si>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</si>
  <si>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</si>
  <si>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</si>
  <si>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</si>
  <si>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</si>
  <si>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</si>
  <si>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</si>
  <si>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</si>
  <si>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</si>
  <si>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</si>
  <si>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</si>
  <si>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</si>
  <si>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</si>
  <si>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</si>
  <si>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</si>
  <si>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</si>
  <si>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</si>
  <si>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</si>
  <si>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</si>
  <si>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</si>
  <si>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</si>
  <si>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</si>
  <si>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</si>
  <si>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</si>
  <si>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</si>
  <si>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</si>
  <si>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</si>
  <si>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</si>
  <si>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</si>
  <si>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</si>
  <si>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</si>
  <si>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</si>
  <si>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</si>
  <si>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</si>
  <si>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</si>
  <si>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</si>
  <si>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</si>
  <si>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</si>
  <si>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</si>
  <si>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</si>
  <si>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</si>
  <si>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</si>
  <si>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</si>
  <si>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</si>
  <si>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</si>
  <si>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</si>
  <si>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</si>
  <si>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</si>
  <si>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</si>
  <si>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</si>
  <si>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</si>
  <si>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</si>
  <si>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</si>
  <si>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</si>
  <si>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</si>
  <si>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</si>
  <si>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</si>
  <si>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</si>
  <si>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</si>
  <si>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</si>
  <si>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</si>
  <si>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</si>
  <si>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</si>
  <si>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</si>
  <si>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</si>
  <si>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</si>
  <si>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</si>
  <si>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</si>
  <si>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</si>
  <si>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</si>
  <si>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</si>
  <si>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</si>
  <si>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</si>
  <si>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</si>
  <si>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</si>
  <si>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</si>
  <si>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</si>
  <si>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</si>
  <si>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</si>
  <si>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</si>
  <si>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</si>
  <si>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</si>
  <si>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</si>
  <si>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</si>
  <si>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</si>
  <si>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</si>
  <si>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</si>
  <si>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</si>
  <si>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</si>
  <si>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</si>
  <si>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</si>
  <si>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</si>
  <si>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</si>
  <si>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</si>
  <si>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</si>
  <si>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</si>
  <si>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</si>
  <si>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</si>
  <si>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</si>
  <si>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</si>
  <si>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</si>
  <si>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</si>
  <si>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</si>
  <si>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</si>
  <si>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</si>
  <si>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</si>
  <si>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</si>
  <si>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</si>
  <si>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</si>
  <si>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</si>
  <si>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</si>
  <si>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</si>
  <si>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</si>
  <si>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</si>
  <si>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</si>
  <si>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</si>
  <si>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</si>
  <si>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</si>
  <si>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</si>
  <si>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</si>
  <si>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</si>
  <si>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</si>
  <si>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</si>
  <si>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</si>
  <si>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</si>
  <si>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</si>
  <si>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</si>
  <si>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</si>
  <si>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</si>
  <si>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</si>
  <si>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</si>
  <si>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</si>
  <si>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</si>
  <si>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</si>
  <si>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</si>
  <si>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</si>
  <si>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</si>
  <si>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</si>
  <si>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</si>
  <si>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</si>
  <si>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</si>
  <si>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</si>
  <si>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</si>
  <si>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</si>
  <si>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</si>
  <si>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</si>
  <si>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</si>
  <si>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</si>
  <si>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</si>
  <si>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</si>
  <si>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</si>
  <si>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</si>
  <si>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</si>
  <si>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</si>
  <si>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</si>
  <si>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</si>
  <si>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</si>
  <si>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</si>
  <si>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</si>
  <si>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</si>
  <si>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</si>
  <si>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</si>
  <si>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</si>
  <si>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</si>
  <si>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</si>
  <si>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</si>
  <si>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</si>
  <si>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</si>
  <si>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</si>
  <si>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</si>
  <si>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</si>
  <si>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</si>
  <si>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</si>
  <si>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</si>
  <si>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</si>
  <si>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</si>
  <si>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</si>
  <si>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</si>
  <si>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</si>
  <si>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</si>
  <si>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</si>
  <si>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</si>
  <si>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</si>
  <si>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</si>
  <si>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</si>
  <si>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</si>
  <si>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</si>
  <si>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</si>
  <si>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</si>
  <si>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</si>
  <si>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</si>
  <si>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</si>
  <si>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</si>
  <si>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</si>
  <si>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</si>
  <si>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</si>
  <si>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</si>
  <si>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</si>
  <si>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</si>
  <si>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</si>
  <si>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</si>
  <si>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</si>
  <si>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</si>
  <si>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</si>
  <si>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</si>
  <si>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</si>
  <si>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</si>
  <si>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</si>
  <si>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</si>
  <si>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</si>
  <si>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</si>
  <si>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</si>
  <si>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</si>
  <si>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</si>
  <si>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</si>
  <si>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</si>
  <si>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</si>
  <si>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</si>
  <si>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</si>
  <si>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</si>
  <si>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</si>
  <si>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</si>
  <si>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</si>
  <si>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</si>
  <si>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</si>
  <si>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</si>
  <si>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</si>
  <si>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</si>
  <si>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</si>
  <si>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</si>
  <si>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</si>
  <si>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</si>
  <si>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</si>
  <si>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</si>
  <si>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</si>
  <si>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</si>
  <si>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</si>
  <si>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</si>
  <si>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</si>
  <si>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</si>
  <si>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</si>
  <si>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</si>
  <si>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</si>
  <si>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</si>
  <si>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</si>
  <si>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</si>
  <si>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</si>
  <si>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</si>
  <si>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</si>
  <si>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</si>
  <si>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</si>
  <si>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</si>
  <si>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</si>
  <si>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</si>
  <si>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</si>
  <si>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</si>
  <si>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</si>
  <si>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</si>
  <si>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</si>
  <si>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</si>
  <si>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</si>
  <si>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</si>
  <si>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</si>
  <si>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</si>
  <si>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</si>
  <si>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</si>
  <si>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</si>
  <si>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</si>
  <si>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</si>
  <si>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</si>
  <si>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</si>
  <si>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</si>
  <si>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</si>
  <si>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</si>
  <si>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</si>
  <si>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</si>
  <si>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</si>
  <si>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</si>
  <si>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</si>
  <si>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</si>
  <si>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</si>
  <si>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</si>
  <si>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</si>
  <si>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</si>
  <si>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</si>
  <si>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</si>
  <si>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</si>
  <si>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</si>
  <si>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</si>
  <si>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</si>
  <si>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</si>
  <si>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</si>
  <si>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</si>
  <si>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</si>
  <si>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</si>
  <si>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</si>
  <si>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</si>
  <si>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</si>
  <si>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</si>
  <si>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</si>
  <si>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</si>
  <si>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</si>
  <si>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</si>
  <si>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</si>
  <si>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</si>
  <si>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</si>
  <si>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</si>
  <si>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</si>
  <si>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</si>
  <si>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</si>
  <si>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</si>
  <si>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</si>
  <si>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</si>
  <si>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</si>
  <si>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</si>
  <si>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</si>
  <si>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</si>
  <si>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</si>
  <si>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</si>
  <si>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</si>
  <si>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</si>
  <si>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</si>
  <si>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</si>
  <si>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</si>
  <si>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</si>
  <si>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</si>
  <si>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</si>
  <si>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</si>
  <si>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</si>
  <si>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</si>
  <si>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</si>
  <si>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</si>
  <si>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</si>
  <si>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</si>
  <si>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</si>
  <si>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</si>
  <si>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</si>
  <si>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</si>
  <si>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</si>
  <si>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</si>
  <si>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</si>
  <si>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</si>
  <si>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</si>
  <si>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</si>
  <si>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</si>
  <si>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</si>
  <si>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</si>
  <si>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</si>
  <si>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</si>
  <si>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</si>
  <si>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</si>
  <si>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</si>
  <si>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</si>
  <si>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</si>
  <si>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</si>
  <si>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</si>
  <si>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</si>
  <si>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</si>
  <si>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</si>
  <si>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</si>
  <si>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</si>
  <si>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</si>
  <si>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</si>
  <si>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</si>
  <si>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</si>
  <si>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</si>
  <si>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</si>
  <si>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</si>
  <si>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</si>
  <si>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</si>
  <si>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</si>
  <si>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</si>
  <si>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</si>
  <si>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</si>
  <si>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</si>
  <si>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</si>
  <si>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</si>
  <si>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</si>
  <si>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</si>
  <si>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</si>
  <si>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</si>
  <si>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</si>
  <si>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</si>
  <si>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</si>
  <si>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</si>
  <si>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</si>
  <si>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</si>
  <si>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</si>
  <si>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</si>
  <si>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</si>
  <si>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</si>
  <si>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</si>
  <si>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</si>
  <si>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</si>
  <si>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</si>
  <si>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</si>
  <si>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</si>
  <si>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</si>
  <si>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</si>
  <si>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</si>
  <si>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</si>
  <si>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</si>
  <si>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</si>
  <si>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</si>
  <si>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</si>
  <si>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</si>
  <si>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</si>
  <si>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</si>
  <si>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</si>
  <si>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</si>
  <si>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</si>
  <si>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</si>
  <si>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</si>
  <si>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</si>
  <si>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</si>
  <si>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</si>
  <si>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</si>
  <si>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</si>
  <si>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</si>
  <si>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</si>
  <si>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</si>
  <si>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</si>
  <si>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</si>
  <si>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</si>
  <si>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</si>
  <si>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</si>
  <si>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</si>
  <si>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</si>
  <si>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</si>
  <si>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</si>
  <si>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</si>
  <si>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</si>
  <si>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</si>
  <si>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</si>
  <si>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</si>
  <si>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</si>
  <si>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</si>
  <si>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</si>
  <si>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</si>
  <si>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</si>
  <si>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</si>
  <si>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</si>
  <si>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</si>
  <si>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</si>
  <si>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</si>
  <si>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</si>
  <si>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</si>
  <si>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</si>
  <si>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</si>
  <si>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</si>
  <si>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</si>
  <si>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</si>
  <si>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</si>
  <si>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</si>
  <si>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</si>
  <si>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</si>
  <si>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</si>
  <si>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</si>
  <si>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</si>
  <si>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</si>
  <si>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</si>
  <si>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</si>
  <si>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</si>
  <si>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</si>
  <si>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</si>
  <si>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</si>
  <si>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</si>
  <si>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</si>
  <si>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</si>
  <si>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</si>
  <si>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</si>
  <si>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</si>
  <si>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</si>
  <si>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</si>
  <si>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</si>
  <si>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</si>
  <si>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</si>
  <si>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</si>
  <si>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</si>
  <si>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</si>
  <si>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</si>
  <si>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</si>
  <si>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</si>
  <si>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</si>
  <si>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</si>
  <si>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</si>
  <si>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</si>
  <si>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</si>
  <si>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</si>
  <si>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</si>
  <si>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</si>
  <si>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</si>
  <si>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</si>
  <si>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</si>
  <si>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</si>
  <si>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</si>
  <si>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</si>
  <si>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</si>
  <si>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</si>
  <si>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</si>
  <si>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</si>
  <si>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</si>
  <si>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</si>
  <si>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</si>
  <si>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</si>
  <si>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</si>
  <si>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</si>
  <si>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</si>
  <si>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</si>
  <si>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</si>
  <si>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</si>
  <si>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</si>
  <si>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</si>
  <si>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</si>
  <si>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</si>
  <si>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</si>
  <si>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</si>
  <si>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</si>
  <si>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</si>
  <si>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</si>
  <si>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</si>
  <si>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</si>
  <si>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</si>
  <si>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</si>
  <si>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</si>
  <si>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</si>
  <si>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</si>
  <si>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</si>
  <si>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</si>
  <si>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</si>
  <si>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</si>
  <si>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</si>
  <si>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</si>
  <si>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</si>
  <si>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</si>
  <si>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</si>
  <si>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</si>
  <si>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</si>
  <si>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</si>
  <si>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</si>
  <si>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</si>
  <si>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</si>
  <si>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</si>
  <si>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</si>
  <si>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</si>
  <si>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</si>
  <si>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</si>
  <si>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</si>
  <si>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</si>
  <si>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</si>
  <si>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</si>
  <si>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</si>
  <si>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</si>
  <si>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</si>
  <si>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</si>
  <si>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</si>
  <si>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</si>
  <si>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</si>
  <si>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</si>
  <si>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</si>
  <si>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</si>
  <si>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</si>
  <si>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</si>
  <si>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</si>
  <si>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</si>
  <si>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</si>
  <si>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</si>
  <si>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</si>
  <si>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</si>
  <si>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</si>
  <si>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</si>
  <si>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</si>
  <si>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</si>
  <si>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</si>
  <si>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</si>
  <si>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</si>
  <si>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</si>
  <si>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</si>
  <si>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</si>
  <si>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</si>
  <si>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</si>
  <si>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</si>
  <si>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</si>
  <si>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</si>
  <si>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</si>
  <si>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</si>
  <si>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</si>
  <si>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</si>
  <si>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</si>
  <si>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</si>
  <si>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</si>
  <si>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</si>
  <si>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</si>
  <si>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</si>
  <si>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</si>
  <si>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</si>
  <si>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</si>
  <si>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</si>
  <si>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</si>
  <si>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</si>
  <si>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</si>
  <si>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</si>
  <si>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</si>
  <si>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</si>
  <si>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</si>
  <si>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</si>
  <si>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</si>
  <si>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</si>
  <si>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</si>
  <si>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</si>
  <si>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</si>
  <si>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</si>
  <si>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</si>
  <si>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</si>
  <si>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</si>
  <si>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</si>
  <si>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</si>
  <si>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</si>
  <si>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</si>
  <si>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</si>
  <si>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</si>
  <si>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</si>
  <si>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</si>
  <si>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</si>
  <si>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</si>
  <si>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</si>
  <si>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</si>
  <si>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</si>
  <si>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</si>
  <si>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</si>
  <si>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</si>
  <si>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</si>
  <si>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</si>
  <si>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</si>
  <si>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</si>
  <si>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</si>
  <si>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</si>
  <si>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</si>
  <si>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</si>
  <si>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</si>
  <si>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</si>
  <si>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</si>
  <si>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</si>
  <si>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</si>
  <si>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</si>
  <si>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</si>
  <si>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</si>
  <si>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</si>
  <si>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</si>
  <si>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</si>
  <si>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</si>
  <si>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</si>
  <si>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</si>
  <si>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</si>
  <si>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</si>
  <si>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</si>
  <si>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</si>
  <si>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</si>
  <si>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</si>
  <si>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</si>
  <si>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</si>
  <si>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</si>
  <si>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</si>
  <si>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</si>
  <si>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</si>
  <si>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</si>
  <si>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</si>
  <si>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</si>
  <si>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</si>
  <si>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</si>
  <si>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</si>
  <si>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</si>
  <si>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</si>
  <si>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</si>
  <si>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</si>
  <si>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</si>
  <si>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</si>
  <si>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</si>
  <si>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</si>
  <si>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</si>
  <si>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</si>
  <si>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</si>
  <si>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</si>
  <si>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</si>
  <si>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</si>
  <si>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</si>
  <si>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</si>
  <si>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</si>
  <si>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</si>
  <si>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</si>
  <si>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</si>
  <si>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</si>
  <si>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</si>
  <si>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</si>
  <si>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</si>
  <si>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</si>
  <si>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</si>
  <si>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</si>
  <si>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</si>
  <si>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</si>
  <si>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</si>
  <si>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</si>
  <si>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</si>
  <si>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</si>
  <si>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</si>
  <si>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</si>
  <si>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</si>
  <si>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</si>
  <si>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</si>
  <si>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</si>
  <si>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</si>
  <si>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</si>
  <si>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</si>
  <si>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</si>
  <si>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</si>
  <si>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</si>
  <si>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</si>
  <si>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</si>
  <si>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</si>
  <si>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</si>
  <si>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</si>
  <si>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</si>
  <si>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</si>
  <si>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</si>
  <si>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</si>
  <si>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</si>
  <si>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</si>
  <si>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</si>
  <si>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</si>
  <si>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</si>
  <si>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</si>
  <si>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</si>
  <si>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</si>
  <si>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</si>
  <si>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</si>
  <si>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</si>
  <si>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</si>
  <si>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</si>
  <si>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</si>
  <si>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</si>
  <si>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</si>
  <si>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</si>
  <si>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</si>
  <si>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</si>
  <si>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</si>
  <si>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</si>
  <si>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</si>
  <si>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</si>
  <si>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</si>
  <si>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</si>
  <si>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</si>
  <si>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</si>
  <si>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</si>
  <si>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</si>
  <si>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</si>
  <si>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</si>
  <si>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</si>
  <si>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</si>
  <si>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</si>
  <si>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</si>
  <si>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</si>
  <si>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</si>
  <si>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</si>
  <si>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</si>
  <si>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</si>
  <si>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</si>
  <si>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</si>
  <si>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</si>
  <si>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</si>
  <si>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</si>
  <si>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</si>
  <si>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</si>
  <si>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</si>
  <si>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</si>
  <si>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</si>
  <si>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</si>
  <si>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</si>
  <si>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</si>
  <si>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</si>
  <si>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</si>
  <si>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</si>
  <si>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</si>
  <si>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</si>
  <si>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</si>
  <si>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</si>
  <si>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</si>
  <si>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</si>
  <si>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</si>
  <si>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</si>
  <si>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</si>
  <si>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</si>
  <si>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</si>
  <si>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</si>
  <si>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</si>
  <si>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</si>
  <si>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</si>
  <si>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</si>
  <si>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</si>
  <si>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</si>
  <si>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</si>
  <si>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</si>
  <si>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</si>
  <si>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</si>
  <si>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</si>
  <si>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</si>
  <si>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</si>
  <si>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</si>
  <si>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</si>
  <si>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</si>
  <si>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</si>
  <si>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</si>
  <si>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</si>
  <si>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</si>
  <si>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</si>
  <si>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</si>
  <si>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</si>
  <si>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</si>
  <si>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</si>
  <si>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</si>
  <si>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</si>
  <si>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</si>
  <si>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</si>
  <si>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</si>
  <si>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</si>
  <si>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</si>
  <si>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</si>
  <si>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</si>
  <si>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</si>
  <si>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</si>
  <si>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</si>
  <si>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</si>
  <si>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</si>
  <si>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</si>
  <si>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</si>
  <si>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</si>
  <si>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</si>
  <si>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</si>
  <si>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</si>
  <si>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</si>
  <si>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</si>
  <si>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</si>
  <si>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</si>
  <si>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</si>
  <si>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</si>
  <si>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</si>
  <si>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</si>
  <si>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</si>
  <si>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</si>
  <si>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</si>
  <si>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</si>
  <si>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</si>
  <si>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</si>
  <si>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</si>
  <si>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</si>
  <si>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</si>
  <si>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</si>
  <si>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</si>
  <si>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</si>
  <si>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</si>
  <si>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</si>
  <si>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</si>
  <si>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</si>
  <si>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</si>
  <si>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</si>
  <si>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</si>
  <si>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</si>
  <si>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</si>
  <si>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</si>
  <si>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</si>
  <si>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</si>
  <si>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</si>
  <si>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</si>
  <si>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</si>
  <si>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</si>
  <si>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</si>
  <si>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</si>
  <si>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</si>
  <si>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</si>
  <si>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</si>
  <si>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</si>
  <si>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</si>
  <si>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</si>
  <si>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</si>
  <si>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</si>
  <si>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</si>
  <si>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</si>
  <si>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</si>
  <si>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</si>
  <si>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</si>
  <si>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</si>
  <si>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</si>
  <si>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</si>
  <si>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</si>
  <si>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</si>
  <si>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</si>
  <si>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</si>
  <si>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</si>
  <si>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</si>
  <si>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</si>
  <si>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</si>
  <si>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</si>
  <si>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</si>
  <si>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</si>
  <si>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</si>
  <si>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</si>
  <si>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</si>
  <si>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</si>
  <si>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</si>
  <si>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</si>
  <si>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</si>
  <si>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</si>
  <si>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</si>
  <si>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</si>
  <si>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</si>
  <si>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</si>
  <si>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</si>
  <si>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</si>
  <si>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</si>
  <si>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</si>
  <si>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</si>
  <si>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</si>
  <si>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</si>
  <si>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</si>
  <si>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</si>
  <si>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</si>
  <si>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</si>
  <si>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</si>
  <si>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</si>
  <si>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</si>
  <si>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</si>
  <si>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</si>
  <si>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</si>
  <si>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</si>
  <si>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</si>
  <si>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</si>
  <si>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</si>
  <si>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</si>
  <si>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</si>
  <si>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</si>
  <si>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</si>
  <si>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</si>
  <si>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</si>
  <si>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</si>
  <si>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</si>
  <si>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</si>
  <si>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</si>
  <si>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</si>
  <si>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</si>
  <si>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</si>
  <si>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</si>
  <si>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</si>
  <si>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</si>
  <si>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</si>
  <si>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</si>
  <si>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</si>
  <si>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</si>
  <si>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</si>
  <si>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</si>
  <si>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</si>
  <si>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</si>
  <si>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</si>
  <si>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</si>
  <si>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</si>
  <si>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</si>
  <si>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</si>
  <si>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</si>
  <si>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</si>
  <si>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</si>
  <si>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</si>
  <si>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</si>
  <si>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</si>
  <si>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</si>
  <si>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</si>
  <si>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</si>
  <si>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</si>
  <si>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</si>
  <si>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</si>
  <si>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</si>
  <si>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</si>
  <si>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</si>
  <si>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</si>
  <si>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</si>
  <si>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</si>
  <si>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</si>
  <si>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</si>
  <si>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</si>
  <si>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</si>
  <si>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</si>
  <si>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</si>
  <si>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</si>
  <si>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</si>
  <si>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</si>
  <si>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</si>
  <si>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</si>
  <si>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</si>
  <si>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</si>
  <si>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</si>
  <si>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</si>
  <si>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</si>
  <si>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</si>
  <si>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</si>
  <si>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</si>
  <si>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</si>
  <si>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</si>
  <si>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</si>
  <si>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</si>
  <si>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</si>
  <si>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</si>
  <si>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</si>
  <si>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</si>
  <si>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</si>
  <si>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</si>
  <si>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</si>
  <si>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</si>
  <si>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</si>
  <si>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</si>
  <si>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</si>
  <si>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</si>
  <si>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</si>
  <si>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</si>
  <si>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</si>
  <si>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</si>
  <si>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</si>
  <si>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</si>
  <si>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</si>
  <si>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</si>
  <si>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</si>
  <si>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</si>
  <si>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</si>
  <si>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</si>
  <si>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</si>
  <si>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</si>
  <si>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</si>
  <si>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</si>
  <si>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</si>
  <si>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</si>
  <si>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</si>
  <si>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</si>
  <si>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</si>
  <si>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</si>
  <si>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</si>
  <si>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</si>
  <si>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</si>
  <si>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</si>
  <si>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</si>
  <si>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</si>
  <si>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</si>
  <si>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</si>
  <si>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</si>
  <si>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</si>
  <si>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</si>
  <si>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</si>
  <si>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</si>
  <si>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</si>
  <si>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</si>
  <si>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</si>
  <si>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</si>
  <si>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</si>
  <si>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</si>
  <si>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</si>
  <si>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</si>
  <si>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</si>
  <si>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</si>
  <si>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</si>
  <si>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</si>
  <si>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</si>
  <si>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</si>
  <si>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</si>
  <si>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</si>
  <si>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</si>
  <si>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</si>
  <si>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</si>
  <si>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</si>
  <si>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</si>
  <si>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</si>
  <si>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</si>
  <si>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</si>
  <si>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</si>
  <si>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</si>
  <si>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</si>
  <si>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</si>
  <si>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</si>
  <si>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</si>
  <si>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</si>
  <si>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</si>
  <si>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</si>
  <si>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</si>
  <si>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</si>
  <si>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</si>
  <si>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</si>
  <si>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</si>
  <si>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</si>
  <si>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</si>
  <si>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</si>
  <si>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</si>
  <si>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</si>
  <si>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</si>
  <si>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</si>
  <si>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</si>
  <si>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</si>
  <si>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</si>
  <si>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</si>
  <si>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</si>
  <si>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</si>
  <si>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</si>
  <si>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</si>
  <si>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</si>
  <si>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</si>
  <si>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</si>
  <si>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</si>
  <si>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</si>
  <si>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</si>
  <si>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</si>
  <si>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</si>
  <si>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</si>
  <si>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</si>
  <si>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</si>
  <si>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</si>
  <si>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</si>
  <si>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</si>
  <si>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</si>
  <si>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</si>
  <si>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</si>
  <si>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</si>
  <si>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</si>
  <si>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</si>
  <si>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</si>
  <si>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</si>
  <si>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</si>
  <si>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</si>
  <si>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</si>
  <si>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</si>
  <si>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</si>
  <si>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</si>
  <si>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</si>
  <si>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</si>
  <si>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</si>
  <si>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</si>
  <si>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</si>
  <si>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</si>
  <si>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</si>
  <si>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</si>
  <si>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</si>
  <si>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</si>
  <si>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</si>
  <si>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</si>
  <si>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</si>
  <si>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</si>
  <si>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</si>
  <si>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</si>
  <si>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</si>
  <si>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</si>
  <si>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</si>
  <si>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</si>
  <si>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</si>
  <si>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</si>
  <si>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</si>
  <si>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</si>
  <si>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</si>
  <si>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</si>
  <si>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</si>
  <si>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</si>
  <si>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</si>
  <si>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</si>
  <si>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</si>
  <si>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</si>
  <si>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</si>
  <si>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</si>
  <si>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</si>
  <si>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</si>
  <si>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</si>
  <si>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</si>
  <si>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</si>
  <si>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</si>
  <si>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</si>
  <si>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</si>
  <si>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</si>
  <si>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</si>
  <si>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</si>
  <si>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</si>
  <si>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</si>
  <si>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</si>
  <si>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</si>
  <si>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</si>
  <si>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</si>
  <si>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</si>
  <si>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</si>
  <si>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</si>
  <si>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</si>
  <si>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</si>
  <si>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</si>
  <si>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</si>
  <si>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</si>
  <si>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</si>
  <si>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</si>
  <si>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</si>
  <si>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</si>
  <si>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</si>
  <si>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</si>
  <si>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</si>
  <si>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</si>
  <si>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</si>
  <si>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</si>
  <si>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</si>
  <si>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</si>
  <si>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</si>
  <si>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</si>
  <si>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</si>
  <si>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</si>
  <si>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</si>
  <si>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</si>
  <si>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</si>
  <si>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</si>
  <si>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</si>
  <si>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</si>
  <si>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</si>
  <si>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</si>
  <si>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</si>
  <si>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</si>
  <si>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</si>
  <si>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</si>
  <si>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</si>
  <si>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</si>
  <si>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</si>
  <si>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</si>
  <si>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</si>
  <si>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</si>
  <si>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</si>
  <si>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</si>
  <si>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</si>
  <si>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</si>
  <si>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</si>
  <si>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</si>
  <si>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</si>
  <si>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</si>
  <si>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</si>
  <si>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</si>
  <si>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</si>
  <si>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</si>
  <si>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</si>
  <si>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</si>
  <si>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</si>
  <si>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</si>
  <si>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</si>
  <si>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</si>
  <si>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</si>
  <si>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</si>
  <si>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</si>
  <si>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</si>
  <si>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</si>
  <si>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</si>
  <si>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</si>
  <si>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</si>
  <si>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</si>
  <si>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</si>
  <si>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</si>
  <si>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</si>
  <si>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</si>
  <si>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</si>
  <si>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</si>
  <si>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</si>
  <si>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</si>
  <si>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</si>
  <si>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</si>
  <si>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</si>
  <si>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</si>
  <si>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</si>
  <si>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</si>
  <si>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</si>
  <si>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</si>
  <si>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</si>
  <si>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</si>
  <si>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</si>
  <si>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</si>
  <si>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</si>
  <si>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</si>
  <si>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</si>
  <si>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</si>
  <si>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</si>
  <si>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</si>
  <si>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</si>
  <si>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</si>
  <si>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</si>
  <si>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</si>
  <si>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</si>
  <si>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</si>
  <si>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</si>
  <si>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</si>
  <si>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</si>
  <si>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</si>
  <si>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</si>
  <si>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</si>
  <si>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</si>
  <si>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</si>
  <si>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</si>
  <si>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</si>
  <si>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</si>
  <si>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</si>
  <si>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</si>
  <si>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</si>
  <si>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</si>
  <si>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</si>
  <si>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</si>
  <si>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</si>
  <si>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</si>
  <si>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</si>
  <si>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</si>
  <si>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</si>
  <si>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</si>
  <si>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</si>
  <si>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</si>
  <si>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</si>
  <si>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</si>
  <si>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</si>
  <si>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</si>
  <si>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</si>
  <si>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</si>
  <si>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</si>
  <si>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</si>
  <si>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</si>
  <si>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</si>
  <si>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</si>
  <si>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</si>
  <si>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</si>
  <si>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</si>
  <si>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</si>
  <si>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</si>
  <si>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</si>
  <si>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</si>
  <si>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</si>
  <si>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</si>
  <si>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</si>
  <si>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</si>
  <si>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</si>
  <si>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</si>
  <si>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</si>
  <si>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</si>
  <si>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</si>
  <si>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</si>
  <si>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</si>
  <si>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</si>
  <si>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</si>
  <si>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</si>
  <si>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</si>
  <si>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</si>
  <si>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</si>
  <si>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</si>
  <si>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</si>
  <si>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</si>
  <si>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</si>
  <si>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</si>
  <si>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</si>
  <si>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</si>
  <si>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</si>
  <si>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</si>
  <si>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</si>
  <si>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</si>
  <si>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</si>
  <si>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</si>
  <si>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</si>
  <si>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</si>
  <si>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</si>
  <si>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</si>
  <si>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</si>
  <si>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</si>
  <si>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</si>
  <si>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</si>
  <si>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</si>
  <si>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</si>
  <si>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</si>
  <si>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</si>
  <si>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</si>
  <si>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</si>
  <si>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</si>
  <si>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</si>
  <si>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</si>
  <si>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</si>
  <si>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</si>
  <si>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</si>
  <si>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</si>
  <si>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</si>
  <si>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</si>
  <si>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</si>
  <si>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</si>
  <si>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</si>
  <si>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</si>
  <si>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</si>
  <si>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</si>
  <si>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</si>
  <si>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</si>
  <si>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</si>
  <si>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</si>
  <si>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</si>
  <si>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</si>
  <si>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</si>
  <si>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</si>
  <si>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</si>
  <si>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</si>
  <si>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</si>
  <si>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</si>
  <si>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</si>
  <si>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</si>
  <si>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</si>
  <si>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</si>
  <si>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</si>
  <si>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</si>
  <si>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</si>
  <si>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</si>
  <si>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</si>
  <si>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</si>
  <si>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</si>
  <si>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</si>
  <si>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</si>
  <si>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</si>
  <si>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</si>
  <si>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</si>
  <si>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</si>
  <si>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</si>
  <si>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</si>
  <si>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</si>
  <si>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</si>
  <si>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</si>
  <si>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</si>
  <si>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</si>
  <si>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</si>
  <si>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</si>
  <si>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</si>
  <si>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</si>
  <si>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</si>
  <si>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</si>
  <si>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</si>
  <si>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</si>
  <si>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</si>
  <si>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</si>
  <si>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</si>
  <si>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</si>
  <si>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</si>
  <si>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</si>
  <si>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</si>
  <si>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</si>
  <si>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</si>
  <si>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</si>
  <si>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</si>
  <si>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</si>
  <si>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</si>
  <si>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</si>
  <si>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</si>
  <si>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</si>
  <si>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</si>
  <si>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</si>
  <si>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</si>
  <si>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</si>
  <si>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</si>
  <si>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</si>
  <si>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</si>
  <si>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</si>
  <si>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</si>
  <si>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</si>
  <si>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</si>
  <si>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</si>
  <si>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</si>
  <si>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</si>
  <si>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</si>
  <si>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</si>
  <si>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</si>
  <si>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</si>
  <si>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</si>
  <si>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</si>
  <si>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</si>
  <si>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</si>
  <si>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</si>
  <si>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</si>
  <si>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</si>
  <si>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</si>
  <si>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</si>
  <si>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</si>
  <si>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</si>
  <si>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</si>
  <si>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</si>
  <si>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</si>
  <si>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</si>
  <si>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</si>
  <si>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</si>
  <si>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</si>
  <si>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</si>
  <si>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</si>
  <si>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</si>
  <si>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</si>
  <si>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</si>
  <si>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</si>
  <si>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</si>
  <si>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</si>
  <si>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</si>
  <si>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</si>
  <si>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</si>
  <si>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</si>
  <si>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</si>
  <si>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</si>
  <si>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</si>
  <si>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</si>
  <si>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</si>
  <si>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</si>
  <si>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</si>
  <si>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</si>
  <si>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</si>
  <si>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</si>
  <si>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</si>
  <si>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</si>
  <si>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</si>
  <si>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</si>
  <si>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</si>
  <si>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</si>
  <si>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</si>
  <si>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</si>
  <si>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</si>
  <si>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</si>
  <si>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</si>
  <si>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</si>
  <si>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</si>
  <si>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</si>
  <si>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</si>
  <si>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</si>
  <si>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</si>
  <si>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</si>
  <si>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</si>
  <si>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</si>
  <si>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</si>
  <si>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</si>
  <si>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</si>
  <si>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</si>
  <si>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</si>
  <si>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</si>
  <si>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</si>
  <si>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</si>
  <si>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</si>
  <si>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</si>
  <si>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</si>
  <si>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</si>
  <si>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</si>
  <si>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</si>
  <si>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</si>
  <si>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</si>
  <si>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</si>
  <si>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</si>
  <si>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</si>
  <si>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</si>
  <si>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</si>
  <si>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</si>
  <si>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</si>
  <si>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</si>
  <si>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</si>
  <si>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</si>
  <si>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</si>
  <si>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</si>
  <si>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</si>
  <si>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</si>
  <si>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</si>
  <si>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</si>
  <si>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</si>
  <si>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</si>
  <si>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</si>
  <si>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</si>
  <si>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</si>
  <si>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</si>
  <si>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</si>
  <si>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</si>
  <si>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</si>
  <si>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</si>
  <si>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</si>
  <si>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</si>
  <si>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</si>
  <si>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</si>
  <si>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</si>
  <si>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</si>
  <si>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</si>
  <si>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</si>
  <si>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</si>
  <si>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</si>
  <si>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</si>
  <si>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</si>
  <si>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</si>
  <si>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</si>
  <si>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</si>
  <si>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</si>
  <si>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</si>
  <si>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</si>
  <si>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</si>
  <si>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</si>
  <si>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</si>
  <si>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</si>
  <si>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</si>
  <si>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</si>
  <si>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</si>
  <si>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</si>
  <si>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</si>
  <si>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</si>
  <si>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</si>
  <si>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</si>
  <si>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</si>
  <si>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</si>
  <si>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</si>
  <si>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</si>
  <si>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</si>
  <si>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</si>
  <si>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</si>
  <si>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</si>
  <si>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</si>
  <si>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</si>
  <si>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</si>
  <si>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</si>
  <si>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</si>
  <si>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</si>
  <si>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</si>
  <si>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</si>
  <si>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</si>
  <si>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</si>
  <si>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</si>
  <si>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</si>
  <si>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</si>
  <si>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</si>
  <si>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</si>
  <si>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</si>
  <si>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</si>
  <si>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</si>
  <si>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</si>
  <si>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</si>
  <si>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</si>
  <si>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</si>
  <si>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</si>
  <si>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</si>
  <si>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</si>
  <si>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</si>
  <si>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</si>
  <si>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</si>
  <si>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</si>
  <si>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</si>
  <si>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</si>
  <si>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</si>
  <si>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</si>
  <si>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</si>
  <si>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</si>
  <si>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</si>
  <si>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</si>
  <si>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</si>
  <si>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</si>
  <si>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</si>
  <si>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</si>
  <si>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</si>
  <si>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</si>
  <si>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</si>
  <si>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</si>
  <si>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</si>
  <si>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</si>
  <si>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</si>
  <si>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</si>
  <si>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</si>
  <si>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</si>
  <si>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</si>
  <si>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</si>
  <si>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</si>
  <si>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</si>
  <si>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</si>
  <si>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</si>
  <si>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</si>
  <si>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</si>
  <si>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</si>
  <si>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</si>
  <si>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</si>
  <si>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</si>
  <si>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</si>
  <si>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</si>
  <si>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</si>
  <si>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</si>
  <si>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</si>
  <si>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</si>
  <si>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</si>
  <si>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</si>
  <si>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</si>
  <si>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</si>
  <si>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</si>
  <si>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</si>
  <si>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</si>
  <si>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</si>
  <si>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</si>
  <si>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</si>
  <si>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</si>
  <si>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</si>
  <si>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</si>
  <si>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</si>
  <si>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</si>
  <si>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</si>
  <si>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</si>
  <si>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</si>
  <si>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</si>
  <si>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</si>
  <si>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</si>
  <si>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</si>
  <si>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</si>
  <si>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</si>
  <si>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</si>
  <si>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</si>
  <si>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</si>
  <si>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</si>
  <si>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</si>
  <si>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</si>
  <si>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</si>
  <si>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</si>
  <si>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</si>
  <si>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</si>
  <si>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</si>
  <si>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</si>
  <si>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</si>
  <si>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</si>
  <si>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</si>
  <si>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</si>
  <si>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</si>
  <si>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</si>
  <si>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</si>
  <si>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</si>
  <si>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</si>
  <si>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</si>
  <si>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</si>
  <si>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</si>
  <si>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</si>
  <si>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</si>
  <si>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</si>
  <si>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</si>
  <si>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</si>
  <si>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</si>
  <si>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</si>
  <si>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</si>
  <si>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</si>
  <si>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</si>
  <si>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</si>
  <si>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</si>
  <si>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</si>
  <si>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</si>
  <si>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</si>
  <si>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</si>
  <si>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</si>
  <si>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</si>
  <si>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</si>
  <si>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</si>
  <si>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</si>
  <si>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</si>
  <si>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</si>
  <si>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</si>
  <si>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</si>
  <si>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</si>
  <si>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</si>
  <si>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</si>
  <si>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</si>
  <si>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</si>
  <si>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</si>
  <si>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</si>
  <si>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</si>
  <si>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</si>
  <si>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</si>
  <si>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</si>
  <si>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</si>
  <si>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</si>
  <si>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</si>
  <si>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</si>
  <si>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</si>
  <si>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</si>
  <si>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</si>
  <si>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</si>
  <si>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</si>
  <si>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</si>
  <si>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</si>
  <si>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</si>
  <si>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</si>
  <si>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</si>
  <si>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</si>
  <si>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</si>
  <si>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</si>
  <si>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</si>
  <si>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</si>
  <si>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</si>
  <si>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</si>
  <si>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</si>
  <si>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</si>
  <si>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</si>
  <si>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</si>
  <si>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</si>
  <si>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</si>
  <si>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</si>
  <si>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</si>
  <si>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</si>
  <si>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</si>
  <si>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</si>
  <si>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</si>
  <si>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</si>
  <si>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</si>
  <si>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</si>
  <si>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</si>
  <si>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</si>
  <si>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</si>
  <si>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</si>
  <si>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</si>
  <si>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</si>
  <si>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</si>
  <si>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</si>
  <si>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</si>
  <si>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</si>
  <si>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</si>
  <si>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</si>
  <si>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</si>
  <si>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</si>
  <si>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</si>
  <si>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</si>
  <si>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</si>
  <si>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</si>
  <si>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</si>
  <si>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</si>
  <si>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</si>
  <si>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</si>
  <si>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</si>
  <si>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</si>
  <si>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</si>
  <si>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</si>
  <si>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</si>
  <si>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</si>
  <si>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</si>
  <si>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</si>
  <si>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</si>
  <si>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</si>
  <si>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</si>
  <si>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</si>
  <si>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</si>
  <si>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</si>
  <si>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</si>
  <si>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</si>
  <si>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</si>
  <si>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</si>
  <si>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</si>
  <si>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</si>
  <si>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</si>
  <si>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</si>
  <si>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</si>
  <si>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</si>
  <si>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</si>
  <si>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</si>
  <si>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</si>
  <si>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</si>
  <si>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</si>
  <si>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</si>
  <si>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</si>
  <si>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</si>
  <si>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</si>
  <si>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</si>
  <si>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</si>
  <si>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</si>
  <si>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</si>
  <si>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</si>
  <si>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</si>
  <si>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</si>
  <si>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</si>
  <si>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</si>
  <si>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</si>
  <si>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</si>
  <si>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</si>
  <si>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</si>
  <si>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</si>
  <si>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</si>
  <si>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</si>
  <si>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</si>
  <si>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</si>
  <si>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</si>
  <si>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</si>
  <si>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</si>
  <si>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</si>
  <si>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</si>
  <si>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</si>
  <si>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</si>
  <si>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</si>
  <si>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</si>
  <si>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</si>
  <si>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</si>
  <si>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</si>
  <si>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</si>
  <si>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</si>
  <si>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</si>
  <si>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</si>
  <si>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</si>
  <si>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</si>
  <si>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</si>
  <si>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</si>
  <si>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</si>
  <si>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</si>
  <si>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</si>
  <si>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</si>
  <si>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</si>
  <si>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</si>
  <si>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</si>
  <si>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</si>
  <si>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</si>
  <si>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</si>
  <si>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</si>
  <si>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</si>
  <si>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</si>
  <si>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</si>
  <si>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</si>
  <si>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</si>
  <si>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</si>
  <si>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</si>
  <si>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</si>
  <si>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</si>
  <si>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</si>
  <si>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</si>
  <si>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</si>
  <si>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</si>
  <si>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</si>
  <si>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</si>
  <si>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</si>
  <si>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</si>
  <si>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</si>
  <si>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</si>
  <si>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</si>
  <si>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</si>
  <si>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</si>
  <si>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</si>
  <si>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</si>
  <si>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</si>
  <si>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</si>
  <si>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</si>
  <si>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</si>
  <si>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</si>
  <si>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</si>
  <si>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</si>
  <si>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</si>
  <si>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</si>
  <si>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</si>
  <si>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</si>
  <si>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</si>
  <si>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</si>
  <si>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</si>
  <si>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</si>
  <si>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</si>
  <si>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</si>
  <si>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</si>
  <si>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</si>
  <si>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</si>
  <si>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</si>
  <si>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</si>
  <si>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</si>
  <si>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</si>
  <si>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</si>
  <si>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</si>
  <si>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</si>
  <si>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</si>
  <si>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</si>
  <si>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</si>
  <si>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</si>
  <si>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</si>
  <si>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</si>
  <si>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</si>
  <si>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</si>
  <si>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</si>
  <si>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</si>
  <si>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</si>
  <si>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</si>
  <si>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</si>
  <si>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</si>
  <si>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</si>
  <si>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</si>
  <si>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</si>
  <si>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</si>
  <si>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</si>
  <si>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</si>
  <si>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</si>
  <si>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</si>
  <si>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</si>
  <si>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</si>
  <si>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</si>
  <si>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</si>
  <si>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</si>
  <si>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</si>
  <si>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</si>
  <si>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</si>
  <si>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</si>
  <si>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</si>
  <si>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</si>
  <si>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</si>
  <si>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</si>
  <si>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</si>
  <si>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</si>
  <si>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</si>
  <si>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</si>
  <si>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</si>
  <si>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</si>
  <si>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</si>
  <si>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</si>
  <si>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</si>
  <si>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</si>
  <si>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</si>
  <si>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</si>
  <si>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</si>
  <si>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</si>
  <si>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</si>
  <si>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</si>
  <si>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</si>
  <si>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</si>
  <si>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</si>
  <si>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</si>
  <si>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</si>
  <si>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</si>
  <si>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</si>
  <si>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</si>
  <si>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</si>
  <si>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</si>
  <si>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</si>
  <si>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</si>
  <si>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</si>
  <si>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</si>
  <si>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</si>
  <si>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</si>
  <si>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</si>
  <si>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</si>
  <si>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</si>
  <si>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</si>
  <si>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</si>
  <si>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</si>
  <si>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</si>
  <si>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</si>
  <si>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</si>
  <si>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</si>
  <si>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</si>
  <si>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</si>
  <si>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</si>
  <si>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</si>
  <si>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</si>
  <si>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</si>
  <si>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</si>
  <si>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</si>
  <si>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</si>
  <si>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</si>
  <si>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</si>
  <si>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</si>
  <si>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</si>
  <si>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</si>
  <si>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</si>
  <si>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</si>
  <si>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</si>
  <si>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</si>
  <si>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</si>
  <si>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</si>
  <si>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</si>
  <si>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</si>
  <si>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</si>
  <si>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</si>
  <si>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</si>
  <si>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</si>
  <si>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</si>
  <si>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</si>
  <si>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</si>
  <si>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</si>
  <si>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</si>
  <si>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</si>
  <si>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</si>
  <si>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</si>
  <si>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</si>
  <si>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</si>
  <si>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</si>
  <si>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</si>
  <si>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</si>
  <si>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</si>
  <si>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</si>
  <si>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</si>
  <si>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</si>
  <si>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</si>
  <si>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</si>
  <si>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</si>
  <si>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</si>
  <si>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</si>
  <si>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</si>
  <si>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</si>
  <si>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</si>
  <si>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</si>
  <si>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</si>
  <si>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</si>
  <si>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</si>
  <si>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</si>
  <si>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</si>
  <si>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</si>
  <si>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</si>
  <si>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</si>
  <si>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</si>
  <si>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</si>
  <si>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</si>
  <si>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</si>
  <si>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</si>
  <si>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</si>
  <si>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</si>
  <si>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</si>
  <si>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</si>
  <si>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</si>
  <si>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</si>
  <si>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</si>
  <si>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</si>
  <si>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</si>
  <si>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</si>
  <si>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</si>
  <si>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</si>
  <si>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</si>
  <si>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</si>
  <si>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</si>
  <si>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</si>
  <si>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</si>
  <si>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</si>
  <si>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</si>
  <si>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</si>
  <si>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</si>
  <si>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</si>
  <si>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</si>
  <si>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</si>
  <si>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</si>
  <si>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</si>
  <si>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</si>
  <si>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</si>
  <si>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</si>
  <si>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</si>
  <si>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</si>
  <si>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</si>
  <si>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</si>
  <si>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</si>
  <si>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</si>
  <si>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</si>
  <si>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</si>
  <si>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</si>
  <si>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</si>
  <si>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</si>
  <si>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</si>
  <si>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</si>
  <si>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</si>
  <si>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</si>
  <si>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</si>
  <si>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</si>
  <si>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</si>
  <si>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</si>
  <si>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</si>
  <si>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</si>
  <si>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</si>
  <si>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</si>
  <si>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</si>
  <si>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</si>
  <si>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</si>
  <si>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</si>
  <si>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</si>
  <si>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</si>
  <si>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</si>
  <si>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</si>
  <si>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</si>
  <si>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</si>
  <si>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</si>
  <si>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</si>
  <si>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</si>
  <si>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</si>
  <si>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</si>
  <si>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</si>
  <si>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</si>
  <si>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</si>
  <si>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</si>
  <si>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</si>
  <si>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</si>
  <si>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</si>
  <si>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</si>
  <si>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</si>
  <si>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</si>
  <si>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</si>
  <si>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</si>
  <si>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</si>
  <si>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</si>
  <si>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</si>
  <si>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</si>
  <si>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</si>
  <si>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</si>
  <si>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</si>
  <si>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</si>
  <si>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</si>
  <si>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</si>
  <si>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</si>
  <si>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</si>
  <si>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</si>
  <si>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</si>
  <si>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</si>
  <si>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</si>
  <si>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</si>
  <si>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</si>
  <si>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</si>
  <si>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</si>
  <si>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</si>
  <si>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</si>
  <si>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</si>
  <si>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</si>
  <si>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</si>
  <si>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</si>
  <si>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</si>
  <si>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</si>
  <si>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</si>
  <si>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</si>
  <si>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</si>
  <si>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</si>
  <si>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</si>
  <si>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</si>
  <si>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</si>
  <si>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</si>
  <si>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</si>
  <si>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</si>
  <si>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</si>
  <si>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</si>
  <si>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</si>
  <si>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</si>
  <si>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</si>
  <si>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</si>
  <si>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</si>
  <si>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</si>
  <si>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</si>
  <si>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</si>
  <si>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</si>
  <si>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</si>
  <si>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</si>
  <si>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</si>
  <si>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</si>
  <si>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</si>
  <si>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</si>
  <si>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</si>
  <si>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</si>
  <si>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</si>
  <si>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</si>
  <si>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</si>
  <si>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</si>
  <si>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</si>
  <si>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</si>
  <si>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</si>
  <si>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</si>
  <si>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</si>
  <si>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</si>
  <si>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</si>
  <si>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</si>
  <si>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</si>
  <si>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</si>
  <si>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</si>
  <si>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</si>
  <si>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</si>
  <si>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</si>
  <si>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</si>
  <si>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</si>
  <si>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</si>
  <si>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</si>
  <si>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</si>
  <si>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</si>
  <si>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</si>
  <si>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</si>
  <si>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</si>
  <si>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</si>
  <si>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</si>
  <si>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</si>
  <si>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</si>
  <si>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</si>
  <si>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</si>
  <si>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</si>
  <si>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</si>
  <si>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</si>
  <si>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</si>
  <si>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</si>
  <si>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</si>
  <si>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</si>
  <si>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</si>
  <si>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</si>
  <si>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</si>
  <si>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</si>
  <si>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</si>
  <si>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</si>
  <si>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</si>
  <si>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</si>
  <si>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</si>
  <si>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</si>
  <si>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</si>
  <si>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</si>
  <si>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</si>
  <si>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</si>
  <si>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</si>
  <si>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</si>
  <si>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</si>
  <si>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</si>
  <si>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</si>
  <si>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</si>
  <si>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</si>
  <si>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</si>
  <si>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</si>
  <si>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</si>
  <si>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</si>
  <si>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</si>
  <si>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</si>
  <si>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</si>
  <si>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</si>
  <si>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</si>
  <si>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</si>
  <si>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</si>
  <si>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</si>
  <si>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</si>
  <si>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</si>
  <si>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</si>
  <si>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</si>
  <si>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</si>
  <si>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</si>
  <si>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</si>
  <si>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</si>
  <si>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</si>
  <si>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</si>
  <si>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</si>
  <si>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</si>
  <si>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</si>
  <si>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</si>
  <si>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</si>
  <si>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</si>
  <si>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</si>
  <si>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</si>
  <si>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</si>
  <si>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</si>
  <si>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</si>
  <si>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</si>
  <si>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</si>
  <si>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</si>
  <si>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</si>
  <si>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</si>
  <si>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</si>
  <si>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</si>
  <si>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</si>
  <si>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</si>
  <si>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</si>
  <si>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</si>
  <si>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</si>
  <si>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</si>
  <si>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</si>
  <si>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</si>
  <si>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</si>
  <si>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</si>
  <si>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</si>
  <si>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</si>
  <si>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</si>
  <si>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</si>
  <si>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</si>
  <si>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</si>
  <si>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</si>
  <si>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</si>
  <si>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</si>
  <si>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</si>
  <si>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</si>
  <si>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</si>
  <si>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</si>
  <si>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</si>
  <si>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</si>
  <si>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</si>
  <si>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</si>
  <si>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</si>
  <si>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</si>
  <si>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</si>
  <si>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</si>
  <si>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</si>
  <si>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</si>
  <si>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</si>
  <si>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</si>
  <si>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</si>
  <si>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</si>
  <si>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</si>
  <si>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</si>
  <si>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</si>
  <si>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</si>
  <si>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</si>
  <si>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</si>
  <si>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</si>
  <si>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</si>
  <si>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</si>
  <si>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</si>
  <si>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</si>
  <si>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</si>
  <si>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</si>
  <si>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</si>
  <si>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</si>
  <si>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</si>
  <si>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</si>
  <si>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</si>
  <si>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</si>
  <si>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</si>
  <si>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</si>
  <si>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</si>
  <si>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</si>
  <si>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</si>
  <si>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</si>
  <si>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</si>
  <si>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</si>
  <si>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</si>
  <si>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</si>
  <si>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</si>
  <si>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</si>
  <si>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</si>
  <si>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</si>
  <si>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</si>
  <si>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</si>
  <si>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</si>
  <si>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</si>
  <si>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</si>
  <si>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</si>
  <si>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</si>
  <si>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</si>
  <si>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</si>
  <si>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</si>
  <si>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</si>
  <si>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</si>
  <si>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</si>
  <si>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</si>
  <si>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</si>
  <si>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</si>
  <si>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</si>
  <si>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</si>
  <si>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</si>
  <si>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</si>
  <si>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</si>
  <si>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</si>
  <si>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</si>
  <si>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</si>
  <si>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</si>
  <si>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</si>
  <si>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</si>
  <si>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</si>
  <si>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</si>
  <si>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</si>
  <si>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</si>
  <si>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</si>
  <si>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</si>
  <si>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</si>
  <si>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</si>
  <si>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</si>
  <si>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</si>
  <si>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</si>
  <si>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</si>
  <si>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</si>
  <si>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</si>
  <si>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</si>
  <si>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</si>
  <si>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</si>
  <si>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</si>
  <si>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</si>
  <si>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</si>
  <si>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</si>
  <si>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</si>
  <si>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</si>
  <si>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</si>
  <si>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</si>
  <si>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</si>
  <si>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</si>
  <si>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</si>
  <si>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</si>
  <si>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</si>
  <si>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</si>
  <si>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</si>
  <si>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</si>
  <si>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</si>
  <si>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</si>
  <si>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</si>
  <si>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</si>
  <si>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</si>
  <si>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</si>
  <si>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</si>
  <si>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</si>
  <si>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</si>
  <si>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</si>
  <si>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</si>
  <si>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</si>
  <si>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</si>
  <si>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</si>
  <si>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</si>
  <si>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</si>
  <si>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</si>
  <si>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</si>
  <si>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</si>
  <si>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</si>
  <si>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</si>
  <si>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</si>
  <si>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</si>
  <si>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</si>
  <si>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</si>
  <si>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</si>
  <si>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</si>
  <si>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</si>
  <si>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</si>
  <si>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</si>
  <si>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</si>
  <si>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</si>
  <si>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</si>
  <si>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</si>
  <si>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</si>
  <si>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</si>
  <si>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</si>
  <si>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</si>
  <si>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</si>
  <si>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</si>
  <si>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</si>
  <si>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</si>
  <si>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</si>
  <si>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</si>
  <si>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</si>
  <si>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</si>
  <si>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</si>
  <si>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</si>
  <si>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</si>
  <si>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</si>
  <si>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</si>
  <si>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</si>
  <si>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</si>
  <si>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</si>
  <si>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</si>
  <si>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</si>
  <si>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</si>
  <si>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</si>
  <si>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</si>
  <si>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</si>
  <si>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</si>
  <si>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</si>
  <si>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</si>
  <si>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</si>
  <si>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</si>
  <si>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</si>
  <si>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</si>
  <si>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</si>
  <si>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</si>
  <si>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</si>
  <si>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</si>
  <si>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</si>
  <si>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</si>
  <si>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</si>
  <si>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</si>
  <si>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</si>
  <si>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</si>
  <si>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</si>
  <si>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</si>
  <si>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</si>
  <si>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</si>
  <si>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</si>
  <si>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</si>
  <si>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</si>
  <si>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</si>
  <si>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</si>
  <si>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</si>
  <si>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</si>
  <si>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</si>
  <si>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</si>
  <si>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</si>
  <si>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</si>
  <si>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</si>
  <si>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</si>
  <si>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</si>
  <si>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</si>
  <si>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</si>
  <si>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</si>
  <si>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</si>
  <si>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</si>
  <si>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</si>
  <si>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</si>
  <si>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</si>
  <si>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</si>
  <si>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</si>
  <si>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</si>
  <si>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</si>
  <si>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</si>
  <si>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</si>
  <si>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</si>
  <si>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</si>
  <si>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</si>
  <si>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</si>
  <si>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</si>
  <si>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</si>
  <si>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</si>
  <si>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</si>
  <si>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</si>
  <si>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</si>
  <si>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</si>
  <si>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</si>
  <si>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</si>
  <si>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</si>
  <si>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</si>
  <si>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</si>
  <si>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</si>
  <si>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</si>
  <si>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</si>
  <si>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</si>
  <si>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</si>
  <si>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</si>
  <si>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</si>
  <si>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</si>
  <si>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</si>
  <si>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</si>
  <si>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</si>
  <si>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</si>
  <si>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</si>
  <si>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</si>
  <si>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</si>
  <si>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</si>
  <si>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</si>
  <si>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</si>
  <si>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</si>
  <si>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</si>
  <si>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</si>
  <si>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</si>
  <si>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</si>
  <si>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</si>
  <si>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</si>
  <si>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</si>
  <si>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</si>
  <si>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</si>
  <si>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</si>
  <si>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</si>
  <si>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</si>
  <si>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</si>
  <si>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</si>
  <si>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</si>
  <si>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</si>
  <si>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</si>
  <si>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</si>
  <si>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</si>
  <si>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</si>
  <si>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</si>
  <si>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</si>
  <si>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</si>
  <si>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</si>
  <si>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</si>
  <si>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</si>
  <si>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</si>
  <si>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</si>
  <si>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</si>
  <si>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</si>
  <si>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</si>
  <si>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</si>
  <si>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</si>
  <si>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</si>
  <si>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</si>
  <si>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</si>
  <si>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</si>
  <si>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</si>
  <si>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</si>
  <si>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</si>
  <si>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</si>
  <si>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</si>
  <si>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</si>
  <si>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</si>
  <si>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</si>
  <si>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</si>
  <si>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</si>
  <si>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</si>
  <si>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</si>
  <si>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</si>
  <si>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</si>
  <si>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</si>
  <si>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</si>
  <si>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</si>
  <si>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</si>
  <si>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</si>
  <si>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</si>
  <si>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</si>
  <si>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</si>
  <si>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</si>
  <si>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</si>
  <si>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</si>
  <si>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</si>
  <si>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</si>
  <si>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</si>
  <si>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</si>
  <si>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</si>
  <si>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</si>
  <si>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</si>
  <si>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</si>
  <si>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</si>
  <si>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</si>
  <si>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</si>
  <si>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</si>
  <si>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</si>
  <si>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</si>
  <si>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</si>
  <si>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</si>
  <si>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</si>
  <si>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</si>
  <si>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</si>
  <si>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</si>
  <si>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</si>
  <si>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</si>
  <si>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</si>
  <si>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</si>
  <si>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</si>
  <si>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</si>
  <si>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</si>
  <si>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</si>
  <si>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</si>
  <si>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</si>
  <si>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</si>
  <si>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</si>
  <si>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</si>
  <si>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</si>
  <si>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</si>
  <si>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</si>
  <si>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</si>
  <si>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</si>
  <si>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</si>
  <si>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</si>
  <si>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</si>
  <si>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</si>
  <si>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</si>
  <si>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</si>
  <si>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</si>
  <si>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</si>
  <si>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</si>
  <si>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</si>
  <si>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</si>
  <si>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</si>
  <si>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</si>
  <si>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</si>
  <si>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</si>
  <si>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</si>
  <si>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</si>
  <si>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</si>
  <si>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</si>
  <si>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</si>
  <si>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</si>
  <si>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</si>
  <si>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</si>
  <si>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</si>
  <si>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</si>
  <si>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</si>
  <si>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</si>
  <si>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</si>
  <si>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</si>
  <si>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</si>
  <si>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</si>
  <si>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</si>
  <si>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</si>
  <si>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</si>
  <si>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</si>
  <si>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</si>
  <si>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</si>
  <si>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</si>
  <si>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</si>
  <si>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</si>
  <si>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</si>
  <si>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</si>
  <si>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</si>
  <si>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</si>
  <si>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</si>
  <si>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</si>
  <si>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</si>
  <si>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</si>
  <si>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</si>
  <si>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</si>
  <si>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</si>
  <si>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</si>
  <si>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</si>
  <si>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</si>
  <si>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</si>
  <si>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</si>
  <si>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</si>
  <si>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</si>
  <si>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</si>
  <si>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</si>
  <si>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</si>
  <si>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</si>
  <si>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</si>
  <si>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</si>
  <si>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</si>
  <si>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</si>
  <si>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</si>
  <si>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</si>
  <si>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</si>
  <si>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</si>
  <si>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</si>
  <si>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</si>
  <si>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</si>
  <si>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</si>
  <si>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</si>
  <si>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</si>
  <si>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</si>
  <si>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</si>
  <si>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</si>
  <si>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</si>
  <si>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</si>
  <si>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</si>
  <si>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</si>
  <si>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</si>
  <si>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</si>
  <si>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</si>
  <si>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</si>
  <si>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</si>
  <si>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</si>
  <si>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</si>
  <si>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</si>
  <si>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</si>
  <si>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</si>
  <si>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</si>
  <si>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</si>
  <si>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</si>
  <si>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</si>
  <si>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</si>
  <si>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</si>
  <si>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</si>
  <si>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</si>
  <si>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</si>
  <si>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</si>
  <si>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</si>
  <si>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</si>
  <si>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</si>
  <si>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</si>
  <si>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</si>
  <si>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</si>
  <si>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</si>
  <si>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</si>
  <si>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</si>
  <si>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</si>
  <si>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</si>
  <si>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</si>
  <si>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</si>
  <si>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</si>
  <si>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</si>
  <si>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</si>
  <si>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</si>
  <si>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</si>
  <si>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</si>
  <si>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</si>
  <si>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</si>
  <si>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</si>
  <si>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</si>
  <si>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</si>
  <si>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</si>
  <si>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</si>
  <si>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</si>
  <si>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</si>
  <si>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</si>
  <si>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</si>
  <si>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</si>
  <si>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</si>
  <si>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</si>
  <si>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</si>
  <si>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</si>
  <si>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</si>
  <si>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</si>
  <si>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</si>
  <si>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</si>
  <si>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</si>
  <si>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</si>
  <si>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</si>
  <si>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</si>
  <si>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</si>
  <si>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</si>
  <si>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</si>
  <si>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</si>
  <si>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</si>
  <si>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</si>
  <si>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</si>
  <si>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</si>
  <si>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</si>
  <si>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</si>
  <si>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</si>
  <si>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</si>
  <si>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</si>
  <si>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</si>
  <si>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</si>
  <si>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</si>
  <si>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</si>
  <si>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</si>
  <si>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</si>
  <si>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</si>
  <si>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</si>
  <si>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</si>
  <si>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</si>
  <si>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</si>
  <si>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</si>
  <si>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</si>
  <si>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</si>
  <si>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</si>
  <si>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</si>
  <si>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</si>
  <si>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</si>
  <si>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</si>
  <si>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</si>
  <si>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</si>
  <si>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</si>
  <si>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</si>
  <si>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</si>
  <si>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</si>
  <si>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</si>
  <si>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</si>
  <si>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</si>
  <si>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</si>
  <si>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</si>
  <si>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</si>
  <si>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</si>
  <si>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</si>
  <si>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</si>
  <si>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</si>
  <si>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</si>
  <si>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</si>
  <si>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</si>
  <si>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</si>
  <si>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</si>
  <si>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</si>
  <si>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</si>
  <si>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</si>
  <si>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</si>
  <si>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</si>
  <si>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</si>
  <si>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</si>
  <si>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</si>
  <si>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</si>
  <si>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</si>
  <si>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</si>
  <si>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</si>
  <si>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</si>
  <si>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</si>
  <si>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</si>
  <si>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</si>
  <si>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</si>
  <si>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</si>
  <si>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</si>
  <si>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</si>
  <si>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</si>
  <si>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</si>
  <si>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</si>
  <si>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</si>
  <si>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</si>
  <si>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</si>
  <si>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</si>
  <si>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</si>
  <si>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</si>
  <si>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</si>
  <si>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</si>
  <si>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</si>
  <si>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</si>
  <si>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</si>
  <si>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</si>
  <si>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</si>
  <si>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</si>
  <si>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</si>
  <si>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</si>
  <si>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</si>
  <si>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</si>
  <si>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</si>
  <si>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</si>
  <si>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</si>
  <si>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</si>
  <si>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</si>
  <si>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</si>
  <si>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</si>
  <si>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</si>
  <si>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</si>
  <si>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</si>
  <si>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</si>
  <si>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</si>
  <si>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</si>
  <si>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</si>
  <si>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</si>
  <si>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</si>
  <si>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</si>
  <si>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</si>
  <si>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</si>
  <si>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</si>
  <si>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</si>
  <si>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</si>
  <si>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</si>
  <si>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</si>
  <si>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</si>
  <si>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</si>
  <si>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</si>
  <si>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</si>
  <si>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</si>
  <si>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</si>
  <si>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</si>
  <si>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</si>
  <si>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</si>
  <si>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</si>
  <si>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</si>
  <si>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</si>
  <si>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</si>
  <si>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</si>
  <si>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</si>
  <si>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</si>
  <si>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</si>
  <si>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</si>
  <si>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</si>
  <si>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</si>
  <si>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</si>
  <si>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</si>
  <si>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</si>
  <si>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</si>
  <si>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</si>
  <si>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</si>
  <si>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</si>
  <si>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</si>
  <si>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</si>
  <si>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</si>
  <si>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</si>
  <si>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</si>
  <si>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</si>
  <si>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</si>
  <si>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</si>
  <si>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</si>
  <si>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</si>
  <si>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</si>
  <si>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</si>
  <si>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</si>
  <si>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</si>
  <si>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</si>
  <si>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</si>
  <si>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</si>
  <si>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</si>
  <si>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</si>
  <si>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</si>
  <si>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</si>
  <si>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</si>
  <si>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</si>
  <si>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</si>
  <si>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</si>
  <si>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</si>
  <si>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</si>
  <si>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</si>
  <si>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</si>
  <si>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</si>
  <si>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</si>
  <si>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</si>
  <si>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</si>
  <si>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</si>
  <si>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</si>
  <si>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</si>
  <si>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</si>
  <si>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</si>
  <si>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</si>
  <si>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</si>
  <si>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</si>
  <si>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</si>
  <si>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</si>
  <si>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</si>
  <si>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</si>
  <si>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</si>
  <si>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</si>
  <si>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</si>
  <si>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</si>
  <si>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</si>
  <si>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</si>
  <si>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</si>
  <si>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</si>
  <si>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</si>
  <si>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</si>
  <si>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</si>
  <si>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</si>
  <si>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</si>
  <si>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</si>
  <si>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</si>
  <si>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</si>
  <si>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</si>
  <si>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</si>
  <si>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</si>
  <si>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</si>
  <si>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</si>
  <si>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</si>
  <si>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</si>
  <si>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</si>
  <si>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</si>
  <si>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</si>
  <si>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</si>
  <si>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</si>
  <si>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</si>
  <si>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</si>
  <si>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</si>
  <si>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</si>
  <si>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</si>
  <si>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</si>
  <si>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</si>
  <si>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</si>
  <si>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</si>
  <si>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</si>
  <si>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</si>
  <si>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</si>
  <si>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</si>
  <si>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</si>
  <si>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</si>
  <si>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</si>
  <si>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</si>
  <si>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</si>
  <si>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</si>
  <si>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</si>
  <si>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</si>
  <si>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</si>
  <si>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</si>
  <si>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</si>
  <si>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</si>
  <si>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</si>
  <si>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</si>
  <si>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</si>
  <si>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</si>
  <si>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</si>
  <si>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</si>
  <si>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</si>
  <si>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</si>
  <si>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</si>
  <si>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</si>
  <si>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</si>
  <si>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</si>
  <si>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</si>
  <si>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</si>
  <si>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</si>
  <si>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</si>
  <si>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</si>
  <si>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</si>
  <si>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</si>
  <si>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</si>
  <si>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</si>
  <si>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</si>
  <si>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</si>
  <si>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</si>
  <si>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</si>
  <si>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</si>
  <si>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</si>
  <si>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</si>
  <si>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</si>
  <si>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</si>
  <si>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</si>
  <si>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</si>
  <si>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</si>
  <si>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</si>
  <si>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</si>
  <si>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</si>
  <si>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</si>
  <si>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</si>
  <si>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</si>
  <si>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</si>
  <si>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</si>
  <si>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</si>
  <si>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</si>
  <si>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</si>
  <si>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</si>
  <si>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</si>
  <si>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</si>
  <si>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</si>
  <si>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</si>
  <si>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</si>
  <si>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</si>
  <si>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</si>
  <si>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</si>
  <si>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</si>
  <si>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</si>
  <si>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</si>
  <si>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</si>
  <si>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</si>
  <si>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</si>
  <si>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</si>
  <si>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</si>
  <si>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</si>
  <si>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</si>
  <si>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</si>
  <si>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</si>
  <si>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</si>
  <si>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</si>
  <si>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</si>
  <si>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</si>
  <si>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</si>
  <si>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</si>
  <si>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</si>
  <si>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</si>
  <si>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</si>
  <si>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</si>
  <si>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</si>
  <si>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</si>
  <si>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</si>
  <si>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</si>
  <si>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</si>
  <si>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</si>
  <si>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</si>
  <si>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</si>
  <si>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</si>
  <si>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</si>
  <si>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</si>
  <si>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</si>
  <si>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</si>
  <si>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</si>
  <si>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</si>
  <si>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</si>
  <si>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</si>
  <si>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</si>
  <si>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</si>
  <si>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</si>
  <si>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</si>
  <si>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</si>
  <si>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</si>
  <si>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</si>
  <si>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</si>
  <si>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</si>
  <si>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</si>
  <si>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</si>
  <si>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</si>
  <si>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</si>
  <si>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</si>
  <si>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</si>
  <si>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</si>
  <si>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</si>
  <si>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</si>
  <si>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</si>
  <si>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</si>
  <si>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</si>
  <si>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</si>
  <si>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</si>
  <si>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</si>
  <si>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</si>
  <si>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</si>
  <si>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</si>
  <si>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</si>
  <si>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</si>
  <si>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</si>
  <si>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</si>
  <si>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</si>
  <si>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</si>
  <si>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</si>
  <si>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</si>
  <si>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</si>
  <si>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</si>
  <si>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</si>
  <si>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</si>
  <si>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</si>
  <si>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</si>
  <si>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</si>
  <si>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</si>
  <si>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</si>
  <si>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</si>
  <si>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</si>
  <si>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</si>
  <si>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</si>
  <si>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</si>
  <si>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</si>
  <si>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</si>
  <si>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</si>
  <si>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</si>
  <si>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</si>
  <si>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</si>
  <si>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</si>
  <si>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</si>
  <si>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</si>
  <si>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</si>
  <si>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</si>
  <si>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</si>
  <si>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</si>
  <si>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</si>
  <si>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</si>
  <si>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</si>
  <si>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</si>
  <si>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</si>
  <si>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</si>
  <si>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</si>
  <si>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</si>
  <si>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</si>
  <si>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</si>
  <si>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</si>
  <si>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</si>
  <si>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</si>
  <si>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</si>
  <si>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</si>
  <si>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</si>
  <si>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</si>
  <si>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</si>
  <si>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</si>
  <si>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</si>
  <si>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</si>
  <si>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</si>
  <si>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</si>
  <si>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</si>
  <si>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</si>
  <si>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</si>
  <si>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</si>
  <si>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</si>
  <si>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</si>
  <si>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</si>
  <si>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</si>
  <si>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</si>
  <si>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</si>
  <si>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</si>
  <si>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</si>
  <si>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</si>
  <si>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</si>
  <si>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</si>
  <si>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</si>
  <si>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</si>
  <si>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</si>
  <si>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</si>
  <si>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</si>
  <si>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</si>
  <si>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</si>
  <si>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</si>
  <si>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</si>
  <si>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</si>
  <si>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</si>
  <si>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</si>
  <si>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</si>
  <si>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</si>
  <si>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</si>
  <si>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</si>
  <si>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</si>
  <si>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</si>
  <si>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</si>
  <si>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</si>
  <si>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</si>
  <si>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</si>
  <si>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</si>
  <si>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</si>
  <si>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</si>
  <si>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</si>
  <si>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</si>
  <si>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</si>
  <si>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</si>
  <si>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</si>
  <si>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</si>
  <si>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</si>
  <si>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</si>
  <si>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</si>
  <si>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</si>
  <si>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</si>
  <si>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</si>
  <si>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</si>
  <si>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</si>
  <si>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</si>
  <si>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</si>
  <si>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</si>
  <si>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</si>
  <si>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</si>
  <si>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</si>
  <si>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</si>
  <si>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</si>
  <si>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</si>
  <si>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</si>
  <si>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</si>
  <si>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</si>
  <si>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</si>
  <si>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</si>
  <si>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</si>
  <si>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</si>
  <si>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</si>
  <si>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</si>
  <si>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</si>
  <si>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</si>
  <si>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</si>
  <si>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</si>
  <si>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</si>
  <si>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</si>
  <si>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</si>
  <si>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</si>
  <si>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</si>
  <si>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</si>
  <si>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</si>
  <si>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</si>
  <si>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</si>
  <si>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</si>
  <si>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</si>
  <si>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</si>
  <si>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</si>
  <si>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</si>
  <si>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</si>
  <si>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</si>
  <si>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</si>
  <si>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</si>
  <si>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</si>
  <si>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</si>
  <si>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</si>
  <si>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</si>
  <si>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</si>
  <si>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</si>
  <si>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</si>
  <si>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</si>
  <si>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</si>
  <si>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</si>
  <si>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</si>
  <si>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</si>
  <si>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</si>
  <si>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</si>
  <si>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</si>
  <si>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</si>
  <si>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</si>
  <si>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</si>
  <si>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</si>
  <si>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</si>
  <si>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</si>
  <si>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</si>
  <si>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</si>
  <si>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</si>
  <si>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</si>
  <si>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</si>
  <si>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</si>
  <si>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</si>
  <si>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</si>
  <si>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</si>
  <si>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</si>
  <si>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</si>
  <si>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</si>
  <si>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</si>
  <si>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</si>
  <si>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</si>
  <si>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</si>
  <si>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</si>
  <si>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</si>
  <si>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</si>
  <si>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</si>
  <si>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</si>
  <si>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</si>
  <si>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</si>
  <si>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</si>
  <si>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</si>
  <si>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</si>
  <si>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</si>
  <si>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</si>
  <si>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</si>
  <si>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</si>
  <si>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</si>
  <si>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</si>
  <si>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</si>
  <si>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</si>
  <si>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</si>
  <si>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</si>
  <si>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</si>
  <si>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</si>
  <si>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</si>
  <si>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</si>
  <si>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</si>
  <si>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</si>
  <si>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</si>
  <si>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</si>
  <si>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</si>
  <si>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</si>
  <si>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</si>
  <si>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</si>
  <si>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</si>
  <si>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</si>
  <si>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</si>
  <si>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</si>
  <si>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</si>
  <si>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</si>
  <si>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</si>
  <si>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</si>
  <si>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</si>
  <si>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</si>
  <si>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</si>
  <si>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</si>
  <si>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</si>
  <si>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</si>
  <si>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</si>
  <si>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</si>
  <si>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</si>
  <si>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</si>
  <si>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</si>
  <si>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</si>
  <si>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</si>
  <si>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</si>
  <si>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</si>
  <si>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</si>
  <si>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</si>
  <si>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</si>
  <si>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</si>
  <si>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</si>
  <si>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</si>
  <si>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</si>
  <si>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</si>
  <si>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</si>
  <si>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</si>
  <si>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</si>
  <si>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</si>
  <si>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</si>
  <si>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</si>
  <si>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</si>
  <si>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</si>
  <si>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</si>
  <si>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</si>
  <si>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</si>
  <si>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</si>
  <si>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</si>
  <si>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</si>
  <si>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</si>
  <si>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</si>
  <si>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</si>
  <si>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</si>
  <si>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</si>
  <si>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</si>
  <si>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</si>
  <si>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</si>
  <si>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</si>
  <si>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</si>
  <si>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</si>
  <si>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</si>
  <si>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</si>
  <si>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</si>
  <si>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</si>
  <si>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</si>
  <si>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</si>
  <si>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</si>
  <si>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</si>
  <si>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</si>
  <si>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</si>
  <si>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</si>
  <si>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</si>
  <si>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</si>
  <si>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</si>
  <si>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</si>
  <si>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</si>
  <si>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</si>
  <si>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</si>
  <si>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</si>
  <si>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</si>
  <si>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</si>
  <si>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</si>
  <si>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</si>
  <si>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</si>
  <si>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</si>
  <si>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</si>
  <si>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</si>
  <si>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</si>
  <si>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</si>
  <si>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</si>
  <si>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</si>
  <si>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</si>
  <si>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</si>
  <si>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</si>
  <si>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</si>
  <si>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</si>
  <si>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</si>
  <si>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</si>
  <si>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</si>
  <si>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</si>
  <si>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</si>
  <si>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</si>
  <si>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</si>
  <si>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</si>
  <si>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</si>
  <si>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</si>
  <si>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</si>
  <si>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</si>
  <si>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</si>
  <si>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</si>
  <si>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</si>
  <si>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</si>
  <si>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</si>
  <si>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</si>
  <si>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</si>
  <si>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</si>
  <si>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</si>
  <si>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</si>
  <si>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</si>
  <si>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</si>
  <si>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</si>
  <si>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</si>
  <si>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</si>
  <si>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</si>
  <si>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</si>
  <si>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</si>
  <si>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</si>
  <si>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</si>
  <si>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</si>
  <si>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</si>
  <si>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</si>
  <si>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</si>
  <si>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</si>
  <si>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</si>
  <si>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</si>
  <si>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</si>
  <si>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</si>
  <si>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</si>
  <si>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</si>
  <si>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</si>
  <si>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</si>
  <si>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</si>
  <si>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</si>
  <si>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</si>
  <si>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</si>
  <si>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</si>
  <si>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</si>
  <si>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</si>
  <si>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</si>
  <si>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</si>
  <si>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</si>
  <si>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</si>
  <si>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</si>
  <si>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</si>
  <si>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</si>
  <si>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</si>
  <si>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</si>
  <si>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</si>
  <si>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</si>
  <si>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</si>
  <si>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</si>
  <si>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</si>
  <si>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</si>
  <si>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</si>
  <si>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</si>
  <si>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</si>
  <si>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</si>
  <si>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</si>
  <si>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</si>
  <si>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</si>
  <si>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</si>
  <si>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</si>
  <si>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</si>
  <si>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</si>
  <si>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</si>
  <si>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</si>
  <si>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</si>
  <si>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</si>
  <si>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</si>
  <si>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</si>
  <si>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</si>
  <si>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</si>
  <si>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</si>
  <si>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</si>
  <si>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</si>
  <si>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</si>
  <si>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</si>
  <si>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</si>
  <si>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</si>
  <si>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</si>
  <si>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</si>
  <si>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</si>
  <si>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</si>
  <si>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</si>
  <si>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</si>
  <si>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</si>
  <si>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</si>
  <si>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</si>
  <si>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</si>
  <si>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</si>
  <si>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</si>
  <si>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</si>
  <si>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</si>
  <si>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</si>
  <si>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</si>
  <si>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</si>
  <si>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</si>
  <si>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</si>
  <si>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</si>
  <si>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</si>
  <si>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</si>
  <si>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</si>
  <si>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</si>
  <si>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</si>
  <si>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</si>
  <si>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</si>
  <si>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</si>
  <si>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</si>
  <si>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</si>
  <si>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</si>
  <si>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</si>
  <si>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</si>
  <si>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</si>
  <si>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</si>
  <si>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</si>
  <si>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</si>
  <si>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</si>
  <si>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</si>
  <si>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</si>
  <si>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</si>
  <si>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</si>
  <si>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</si>
  <si>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</si>
  <si>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</si>
  <si>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</si>
  <si>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</si>
  <si>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</si>
  <si>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</si>
  <si>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</si>
  <si>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</si>
  <si>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</si>
  <si>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</si>
  <si>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</si>
  <si>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</si>
  <si>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</si>
  <si>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</si>
  <si>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</si>
  <si>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</si>
  <si>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</si>
  <si>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</si>
  <si>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</si>
  <si>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</si>
  <si>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</si>
  <si>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</si>
  <si>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</si>
  <si>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</si>
  <si>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</si>
  <si>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</si>
  <si>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</si>
  <si>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</si>
  <si>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</si>
  <si>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</si>
  <si>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</si>
  <si>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</si>
  <si>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</si>
  <si>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</si>
  <si>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</si>
  <si>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</si>
  <si>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</si>
  <si>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</si>
  <si>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</si>
  <si>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</si>
  <si>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</si>
  <si>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</si>
  <si>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</si>
  <si>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</si>
  <si>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</si>
  <si>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</si>
  <si>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</si>
  <si>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</si>
  <si>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</si>
  <si>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</si>
  <si>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</si>
  <si>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</si>
  <si>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</si>
  <si>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</si>
  <si>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</si>
  <si>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</si>
  <si>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</si>
  <si>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</si>
  <si>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</si>
  <si>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</si>
  <si>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</si>
  <si>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</si>
  <si>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</si>
  <si>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</si>
  <si>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</si>
  <si>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</si>
  <si>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</si>
  <si>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</si>
  <si>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</si>
  <si>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</si>
  <si>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</si>
  <si>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</si>
  <si>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</si>
  <si>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</si>
  <si>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</si>
  <si>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</si>
  <si>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</si>
  <si>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</si>
  <si>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</si>
  <si>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</si>
  <si>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</si>
  <si>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</si>
  <si>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</si>
  <si>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</si>
  <si>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</si>
  <si>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</si>
  <si>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</si>
  <si>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</si>
  <si>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</si>
  <si>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</si>
  <si>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</si>
  <si>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</si>
  <si>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</si>
  <si>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</si>
  <si>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</si>
  <si>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</si>
  <si>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</si>
  <si>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</si>
  <si>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</si>
  <si>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</si>
  <si>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</si>
  <si>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</si>
  <si>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</si>
  <si>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</si>
  <si>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</si>
  <si>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</si>
  <si>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</si>
  <si>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</si>
  <si>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</si>
  <si>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</si>
  <si>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</si>
  <si>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</si>
  <si>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</si>
  <si>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</si>
  <si>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</si>
  <si>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</si>
  <si>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</si>
  <si>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</si>
  <si>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</si>
  <si>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</si>
  <si>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</si>
  <si>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</si>
  <si>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</si>
  <si>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</si>
  <si>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</si>
  <si>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</si>
  <si>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</si>
  <si>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</si>
  <si>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</si>
  <si>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</si>
  <si>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</si>
  <si>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</si>
  <si>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</si>
  <si>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</si>
  <si>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</si>
  <si>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</si>
  <si>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</si>
  <si>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</si>
  <si>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</si>
  <si>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</si>
  <si>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</si>
  <si>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</si>
  <si>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</si>
  <si>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</si>
  <si>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</si>
  <si>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</si>
  <si>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</si>
  <si>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</si>
  <si>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</si>
  <si>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</si>
  <si>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</si>
  <si>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</si>
  <si>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</si>
  <si>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</si>
  <si>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</si>
  <si>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</si>
  <si>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</si>
  <si>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</si>
  <si>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</si>
  <si>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</si>
  <si>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</si>
  <si>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</si>
  <si>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</si>
  <si>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</si>
  <si>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</si>
  <si>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</si>
  <si>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</si>
  <si>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</si>
  <si>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</si>
  <si>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</si>
  <si>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</si>
  <si>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</si>
  <si>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</si>
  <si>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</si>
  <si>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</si>
  <si>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</si>
  <si>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</si>
  <si>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</si>
  <si>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</si>
  <si>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</si>
  <si>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</si>
  <si>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</si>
  <si>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</si>
  <si>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</si>
  <si>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</si>
  <si>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</si>
  <si>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</si>
  <si>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</si>
  <si>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</si>
  <si>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</si>
  <si>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</si>
  <si>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</si>
  <si>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</si>
  <si>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</si>
  <si>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</si>
  <si>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</si>
  <si>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</si>
  <si>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</si>
  <si>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</si>
  <si>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</si>
  <si>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</si>
  <si>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</si>
  <si>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</si>
  <si>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</si>
  <si>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</si>
  <si>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</si>
  <si>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</si>
  <si>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</si>
  <si>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</si>
  <si>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</si>
  <si>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</si>
  <si>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</si>
  <si>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</si>
  <si>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</si>
  <si>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</si>
  <si>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</si>
  <si>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</si>
  <si>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</si>
  <si>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</si>
  <si>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</si>
  <si>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</si>
  <si>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</si>
  <si>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</si>
  <si>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</si>
  <si>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</si>
  <si>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</si>
  <si>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</si>
  <si>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</si>
  <si>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</si>
  <si>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</si>
  <si>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</si>
  <si>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</si>
  <si>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</si>
  <si>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</si>
  <si>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</si>
  <si>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</si>
  <si>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</si>
  <si>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</si>
  <si>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</si>
  <si>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</si>
  <si>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</si>
  <si>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</si>
  <si>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</si>
  <si>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</si>
  <si>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</si>
  <si>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</si>
  <si>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</si>
  <si>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</si>
  <si>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</si>
  <si>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</si>
  <si>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</si>
  <si>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</si>
  <si>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</si>
  <si>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</si>
  <si>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</si>
  <si>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</si>
  <si>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</si>
  <si>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</si>
  <si>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</si>
  <si>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</si>
  <si>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</si>
  <si>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</si>
  <si>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</si>
  <si>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</si>
  <si>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</si>
  <si>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</si>
  <si>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</si>
  <si>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</si>
  <si>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</si>
  <si>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</si>
  <si>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</si>
  <si>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</si>
  <si>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</si>
  <si>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</si>
  <si>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</si>
  <si>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</si>
  <si>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</si>
  <si>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</si>
  <si>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</si>
  <si>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</si>
  <si>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</si>
  <si>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</si>
  <si>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</si>
  <si>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</si>
  <si>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</si>
  <si>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</si>
  <si>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</si>
  <si>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</si>
  <si>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</si>
  <si>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</si>
  <si>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</si>
  <si>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</si>
  <si>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</si>
  <si>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</si>
  <si>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</si>
  <si>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</si>
  <si>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</si>
  <si>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</si>
  <si>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</si>
  <si>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</si>
  <si>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</si>
  <si>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</si>
  <si>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</si>
  <si>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</si>
  <si>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</si>
  <si>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</si>
  <si>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</si>
  <si>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</si>
  <si>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</si>
  <si>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</si>
  <si>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</si>
  <si>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</si>
  <si>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</si>
  <si>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</si>
  <si>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</si>
  <si>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</si>
  <si>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</si>
  <si>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</si>
  <si>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</si>
  <si>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</si>
  <si>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</si>
  <si>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</si>
  <si>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</si>
  <si>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</si>
  <si>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</si>
  <si>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</si>
  <si>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</si>
  <si>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</si>
  <si>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</si>
  <si>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</si>
  <si>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</si>
  <si>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</si>
  <si>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</si>
  <si>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</si>
  <si>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</si>
  <si>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</si>
  <si>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</si>
  <si>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</si>
  <si>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</si>
  <si>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</si>
  <si>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</si>
  <si>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</si>
  <si>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</si>
  <si>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</si>
  <si>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</si>
  <si>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</si>
  <si>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</si>
  <si>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</si>
  <si>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</si>
  <si>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</si>
  <si>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</si>
  <si>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</si>
  <si>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</si>
  <si>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</si>
  <si>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</si>
  <si>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</si>
  <si>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</si>
  <si>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</si>
  <si>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</si>
  <si>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</si>
  <si>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</si>
  <si>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</si>
  <si>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</si>
  <si>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</si>
  <si>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</si>
  <si>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</si>
  <si>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</si>
  <si>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</si>
  <si>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</si>
  <si>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</si>
  <si>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</si>
  <si>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</si>
  <si>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</si>
  <si>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</si>
  <si>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</si>
  <si>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</si>
  <si>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</si>
  <si>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</si>
  <si>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</si>
  <si>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</si>
  <si>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</si>
  <si>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</si>
  <si>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</si>
  <si>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</si>
  <si>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</si>
  <si>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</si>
  <si>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</si>
  <si>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</si>
  <si>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</si>
  <si>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</si>
  <si>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</si>
  <si>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</si>
  <si>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</si>
  <si>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</si>
  <si>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</si>
  <si>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</si>
  <si>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</si>
  <si>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</si>
  <si>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</si>
  <si>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</si>
  <si>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</si>
  <si>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</si>
  <si>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</si>
  <si>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</si>
  <si>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</si>
  <si>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</si>
  <si>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</si>
  <si>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</si>
  <si>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</si>
  <si>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</si>
  <si>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</si>
  <si>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</si>
  <si>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</si>
  <si>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</si>
  <si>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</si>
  <si>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</si>
  <si>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</si>
  <si>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</si>
  <si>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</si>
  <si>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</si>
  <si>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</si>
  <si>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</si>
  <si>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</si>
  <si>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</si>
  <si>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</si>
  <si>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</si>
  <si>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</si>
  <si>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</si>
  <si>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</si>
  <si>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</si>
  <si>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</si>
  <si>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</si>
  <si>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</si>
  <si>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</si>
  <si>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</si>
  <si>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</si>
  <si>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</si>
  <si>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</si>
  <si>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</si>
  <si>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</si>
  <si>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</si>
  <si>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</si>
  <si>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</si>
  <si>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</si>
  <si>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</si>
  <si>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</si>
  <si>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</si>
  <si>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</si>
  <si>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</si>
  <si>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</si>
  <si>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</si>
  <si>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</si>
  <si>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</si>
  <si>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</si>
  <si>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</si>
  <si>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</si>
  <si>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</si>
  <si>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</si>
  <si>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</si>
  <si>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</si>
  <si>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</si>
  <si>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</si>
  <si>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</si>
  <si>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</si>
  <si>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</si>
  <si>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</si>
  <si>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</si>
  <si>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</si>
  <si>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</si>
  <si>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</si>
  <si>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</si>
  <si>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</si>
  <si>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</si>
  <si>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</si>
  <si>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</si>
  <si>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</si>
  <si>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</si>
  <si>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</si>
  <si>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</si>
  <si>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</si>
  <si>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</si>
  <si>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</si>
  <si>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</si>
  <si>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</si>
  <si>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</si>
  <si>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</si>
  <si>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</si>
  <si>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</si>
  <si>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</si>
  <si>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</si>
  <si>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</si>
  <si>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</si>
  <si>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</si>
  <si>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</si>
  <si>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</si>
  <si>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</si>
  <si>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</si>
  <si>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</si>
  <si>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</si>
  <si>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</si>
  <si>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</si>
  <si>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</si>
  <si>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</si>
  <si>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</si>
  <si>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</si>
  <si>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</si>
  <si>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</si>
  <si>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</si>
  <si>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</si>
  <si>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</si>
  <si>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</si>
  <si>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</si>
  <si>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</si>
  <si>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</si>
  <si>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</si>
  <si>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</si>
  <si>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</si>
  <si>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</si>
  <si>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</si>
  <si>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</si>
  <si>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</si>
  <si>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</si>
  <si>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</si>
  <si>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</si>
  <si>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</si>
  <si>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</si>
  <si>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</si>
  <si>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</si>
  <si>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</si>
  <si>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</si>
  <si>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</si>
  <si>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</si>
  <si>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</si>
  <si>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</si>
  <si>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</si>
  <si>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</si>
  <si>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</si>
  <si>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</si>
  <si>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</si>
  <si>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</si>
  <si>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</si>
  <si>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</si>
  <si>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</si>
  <si>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</si>
  <si>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</si>
  <si>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</si>
  <si>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</si>
  <si>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</si>
  <si>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</si>
  <si>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</si>
  <si>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</si>
  <si>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</si>
  <si>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</si>
  <si>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</si>
  <si>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</si>
  <si>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</si>
  <si>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</si>
  <si>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</si>
  <si>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</si>
  <si>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</si>
  <si>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</si>
  <si>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</si>
  <si>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</si>
  <si>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</si>
  <si>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</si>
  <si>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</si>
  <si>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</si>
  <si>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</si>
  <si>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</si>
  <si>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</si>
  <si>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</si>
  <si>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</si>
  <si>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</si>
  <si>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</si>
  <si>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</si>
  <si>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</si>
  <si>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</si>
  <si>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</si>
  <si>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</si>
  <si>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</si>
  <si>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</si>
  <si>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</si>
  <si>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</si>
  <si>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</si>
  <si>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</si>
  <si>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</si>
  <si>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</si>
  <si>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</si>
  <si>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</si>
  <si>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</si>
  <si>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</si>
  <si>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</si>
  <si>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</si>
  <si>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</si>
  <si>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</si>
  <si>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</si>
  <si>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</si>
  <si>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</si>
  <si>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</si>
  <si>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</si>
  <si>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</si>
  <si>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</si>
  <si>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</si>
  <si>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</si>
  <si>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</si>
  <si>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</si>
  <si>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</si>
  <si>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</si>
  <si>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</si>
  <si>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</si>
  <si>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</si>
  <si>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</si>
  <si>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</si>
  <si>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</si>
  <si>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</si>
  <si>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</si>
  <si>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</si>
  <si>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</si>
  <si>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</si>
  <si>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</si>
  <si>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</si>
  <si>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</si>
  <si>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</si>
  <si>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</si>
  <si>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</si>
  <si>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</si>
  <si>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</si>
  <si>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</si>
  <si>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</si>
  <si>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</si>
  <si>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</si>
  <si>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</si>
  <si>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</si>
  <si>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</si>
  <si>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</si>
  <si>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</si>
  <si>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</si>
  <si>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</si>
  <si>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</si>
  <si>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</si>
  <si>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</si>
  <si>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</si>
  <si>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</si>
  <si>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</si>
  <si>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</si>
  <si>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</si>
  <si>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</si>
  <si>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</si>
  <si>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</si>
  <si>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</si>
  <si>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</si>
  <si>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</si>
  <si>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</si>
  <si>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</si>
  <si>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</si>
  <si>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</si>
  <si>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</si>
  <si>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</si>
  <si>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</si>
  <si>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</si>
  <si>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</si>
  <si>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</si>
  <si>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</si>
  <si>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</si>
  <si>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</si>
  <si>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</si>
  <si>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</si>
  <si>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</si>
  <si>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</si>
  <si>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</si>
  <si>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</si>
  <si>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</si>
  <si>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</si>
  <si>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</si>
  <si>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</si>
  <si>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</si>
  <si>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</si>
  <si>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</si>
  <si>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</si>
  <si>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</si>
  <si>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</si>
  <si>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</si>
  <si>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</si>
  <si>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</si>
  <si>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</si>
  <si>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</si>
  <si>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</si>
  <si>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</si>
  <si>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</si>
  <si>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</si>
  <si>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</si>
  <si>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</si>
  <si>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</si>
  <si>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</si>
  <si>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</si>
  <si>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</si>
  <si>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</si>
  <si>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</si>
  <si>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</si>
  <si>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</si>
  <si>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</si>
  <si>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</si>
  <si>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</si>
  <si>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</si>
  <si>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</si>
  <si>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</si>
  <si>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</si>
  <si>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</si>
  <si>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</si>
  <si>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</si>
  <si>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</si>
  <si>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</si>
  <si>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</si>
  <si>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</si>
  <si>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</si>
  <si>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</si>
  <si>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</si>
  <si>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</si>
  <si>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</si>
  <si>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</si>
  <si>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</si>
  <si>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</si>
  <si>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</si>
  <si>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</si>
  <si>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</si>
  <si>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</si>
  <si>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</si>
  <si>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</si>
  <si>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</si>
  <si>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</si>
  <si>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</si>
  <si>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</si>
  <si>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</si>
  <si>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</si>
  <si>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</si>
  <si>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</si>
  <si>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</si>
  <si>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</si>
  <si>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</si>
  <si>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</si>
  <si>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</si>
  <si>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</si>
  <si>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</si>
  <si>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</si>
  <si>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</si>
  <si>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</si>
  <si>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</si>
  <si>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</si>
  <si>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</si>
  <si>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</si>
  <si>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</si>
  <si>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</si>
  <si>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</si>
  <si>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</si>
  <si>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</si>
  <si>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</si>
  <si>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</si>
  <si>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</si>
  <si>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</si>
  <si>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</si>
  <si>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</si>
  <si>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</si>
  <si>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</si>
  <si>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</si>
  <si>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</si>
  <si>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</si>
  <si>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</si>
  <si>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</si>
  <si>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</si>
  <si>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</si>
  <si>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</si>
  <si>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</si>
  <si>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</si>
  <si>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</si>
  <si>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</si>
  <si>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</si>
  <si>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</si>
  <si>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</si>
  <si>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</si>
  <si>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</si>
  <si>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</si>
  <si>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</si>
  <si>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</si>
  <si>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</si>
  <si>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</si>
  <si>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</si>
  <si>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</si>
  <si>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</si>
  <si>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</si>
  <si>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</si>
  <si>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</si>
  <si>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</si>
  <si>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</si>
  <si>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</si>
  <si>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</si>
  <si>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</si>
  <si>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</si>
  <si>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</si>
  <si>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</si>
  <si>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</si>
  <si>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</si>
  <si>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</si>
  <si>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</si>
  <si>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</si>
  <si>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</si>
  <si>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</si>
  <si>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</si>
  <si>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</si>
  <si>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</si>
  <si>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</si>
  <si>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</si>
  <si>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</si>
  <si>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</si>
  <si>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</si>
  <si>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</si>
  <si>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</si>
  <si>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</si>
  <si>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</si>
  <si>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</si>
  <si>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</si>
  <si>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</si>
  <si>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</si>
  <si>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</si>
  <si>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</si>
  <si>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</si>
  <si>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</si>
  <si>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</si>
  <si>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</si>
  <si>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</si>
  <si>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</si>
  <si>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</si>
  <si>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</si>
  <si>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</si>
  <si>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</si>
  <si>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</si>
  <si>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</si>
  <si>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</si>
  <si>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</si>
  <si>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</si>
  <si>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</si>
  <si>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</si>
  <si>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</si>
  <si>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</si>
  <si>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</si>
  <si>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</si>
  <si>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</si>
  <si>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</si>
  <si>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</si>
  <si>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</si>
  <si>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</si>
  <si>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</si>
  <si>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</si>
  <si>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</si>
  <si>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</si>
  <si>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</si>
  <si>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</si>
  <si>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</si>
  <si>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</si>
  <si>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</si>
  <si>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</si>
  <si>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</si>
  <si>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</si>
  <si>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</si>
  <si>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</si>
  <si>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</si>
  <si>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</si>
  <si>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</si>
  <si>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</si>
  <si>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</si>
  <si>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</si>
  <si>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</si>
  <si>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</si>
  <si>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</si>
  <si>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</si>
  <si>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</si>
  <si>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</si>
  <si>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</si>
  <si>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</si>
  <si>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</si>
  <si>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</si>
  <si>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</si>
  <si>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</si>
  <si>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</si>
  <si>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</si>
  <si>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</si>
  <si>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</si>
  <si>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</si>
  <si>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</si>
  <si>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</si>
  <si>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</si>
  <si>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</si>
  <si>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</si>
  <si>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</si>
  <si>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</si>
  <si>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</si>
  <si>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</si>
  <si>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</si>
  <si>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</si>
  <si>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</si>
  <si>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</si>
  <si>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</si>
  <si>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</si>
  <si>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</si>
  <si>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</si>
  <si>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</si>
  <si>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</si>
  <si>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</si>
  <si>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</si>
  <si>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</si>
  <si>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</si>
  <si>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</si>
  <si>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</si>
  <si>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</si>
  <si>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</si>
  <si>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</si>
  <si>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</si>
  <si>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</si>
  <si>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</si>
  <si>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</si>
  <si>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</si>
  <si>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</si>
  <si>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</si>
  <si>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</si>
  <si>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</si>
  <si>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</si>
  <si>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</si>
  <si>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</si>
  <si>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</si>
  <si>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</si>
  <si>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</si>
  <si>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</si>
  <si>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</si>
  <si>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</si>
  <si>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</si>
  <si>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</si>
  <si>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</si>
  <si>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</si>
  <si>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</si>
  <si>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</si>
  <si>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</si>
  <si>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</si>
  <si>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</si>
  <si>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</si>
  <si>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</si>
  <si>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</si>
  <si>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</si>
  <si>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</si>
  <si>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</si>
  <si>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</si>
  <si>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</si>
  <si>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</si>
  <si>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</si>
  <si>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</si>
  <si>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</si>
  <si>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</si>
  <si>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</si>
  <si>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</si>
  <si>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</si>
  <si>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</si>
  <si>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</si>
  <si>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</si>
  <si>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</si>
  <si>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</si>
  <si>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</si>
  <si>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</si>
  <si>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</si>
  <si>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</si>
  <si>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</si>
  <si>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</si>
  <si>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</si>
  <si>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</si>
  <si>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</si>
  <si>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</si>
  <si>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</si>
  <si>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</si>
  <si>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</si>
  <si>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</si>
  <si>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</si>
  <si>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</si>
  <si>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</si>
  <si>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</si>
  <si>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</si>
  <si>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</si>
  <si>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</si>
  <si>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</si>
  <si>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</si>
  <si>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</si>
  <si>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</si>
  <si>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</si>
  <si>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</si>
  <si>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</si>
  <si>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</si>
  <si>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</si>
  <si>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</si>
  <si>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</si>
  <si>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</si>
  <si>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</si>
  <si>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</si>
  <si>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</si>
  <si>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</si>
  <si>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</si>
  <si>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</si>
  <si>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</si>
  <si>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</si>
  <si>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</si>
  <si>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</si>
  <si>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</si>
  <si>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</si>
  <si>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</si>
  <si>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</si>
  <si>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</si>
  <si>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</si>
  <si>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</si>
  <si>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</si>
  <si>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</si>
  <si>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</si>
  <si>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</si>
  <si>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</si>
  <si>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</si>
  <si>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</si>
  <si>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</si>
  <si>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</si>
  <si>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</si>
  <si>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</si>
  <si>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</si>
  <si>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</si>
  <si>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</si>
  <si>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</si>
  <si>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</si>
  <si>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</si>
  <si>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</si>
  <si>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</si>
  <si>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</si>
  <si>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</si>
  <si>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</si>
  <si>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</si>
  <si>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</si>
  <si>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</si>
  <si>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</si>
  <si>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</si>
  <si>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</si>
  <si>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</si>
  <si>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</si>
  <si>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</si>
  <si>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</si>
  <si>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</si>
  <si>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</si>
  <si>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</si>
  <si>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</si>
  <si>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</si>
  <si>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</si>
  <si>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</si>
  <si>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</si>
  <si>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</si>
  <si>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</si>
  <si>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</si>
  <si>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</si>
  <si>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</si>
  <si>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</si>
  <si>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</si>
  <si>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</si>
  <si>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</si>
  <si>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</si>
  <si>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</si>
  <si>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</si>
  <si>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</si>
  <si>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</si>
  <si>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</si>
  <si>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</si>
  <si>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</si>
  <si>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</si>
  <si>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</si>
  <si>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</si>
  <si>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</si>
  <si>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</si>
  <si>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</si>
  <si>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</si>
  <si>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</si>
  <si>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</si>
  <si>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</si>
  <si>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</si>
  <si>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</si>
  <si>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</si>
  <si>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</si>
  <si>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</si>
  <si>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</si>
  <si>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</si>
  <si>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</si>
  <si>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</si>
  <si>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</si>
  <si>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</si>
  <si>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</si>
  <si>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</si>
  <si>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</si>
  <si>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</si>
  <si>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</si>
  <si>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</si>
  <si>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</si>
  <si>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</si>
  <si>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</si>
  <si>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</si>
  <si>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</si>
  <si>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</si>
  <si>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</si>
  <si>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</si>
  <si>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</si>
  <si>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</si>
  <si>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</si>
  <si>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</si>
  <si>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</si>
  <si>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</si>
  <si>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</si>
  <si>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</si>
  <si>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</si>
  <si>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</si>
  <si>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</si>
  <si>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</si>
  <si>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</si>
  <si>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</si>
  <si>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</si>
  <si>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</si>
  <si>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</si>
  <si>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</si>
  <si>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</si>
  <si>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</si>
  <si>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</si>
  <si>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</si>
  <si>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</si>
  <si>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</si>
  <si>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</si>
  <si>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</si>
  <si>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</si>
  <si>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</si>
  <si>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</si>
  <si>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</si>
  <si>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</si>
  <si>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</si>
  <si>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</si>
  <si>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</si>
  <si>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</si>
  <si>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</si>
  <si>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</si>
  <si>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</si>
  <si>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</si>
  <si>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</si>
  <si>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</si>
  <si>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</si>
  <si>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</si>
  <si>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</si>
  <si>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</si>
  <si>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</si>
  <si>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</si>
  <si>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</si>
  <si>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</si>
  <si>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</si>
  <si>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</si>
  <si>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</si>
  <si>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</si>
  <si>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</si>
  <si>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</si>
  <si>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</si>
  <si>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</si>
  <si>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</si>
  <si>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</si>
  <si>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</si>
  <si>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</si>
  <si>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</si>
  <si>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</si>
  <si>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</si>
  <si>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</si>
  <si>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</si>
  <si>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</si>
  <si>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</si>
  <si>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</si>
  <si>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</si>
  <si>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</si>
  <si>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</si>
  <si>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</si>
  <si>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</si>
  <si>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</si>
  <si>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</si>
  <si>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</si>
  <si>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</si>
  <si>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</si>
  <si>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</si>
  <si>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</si>
  <si>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</si>
  <si>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</si>
  <si>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</si>
  <si>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</si>
  <si>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</si>
  <si>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</si>
  <si>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</si>
  <si>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</si>
  <si>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</si>
  <si>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</si>
  <si>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</si>
  <si>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</si>
  <si>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</si>
  <si>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</si>
  <si>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</si>
  <si>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</si>
  <si>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</si>
  <si>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</si>
  <si>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</si>
  <si>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</si>
  <si>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</si>
  <si>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</si>
  <si>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</si>
  <si>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</si>
  <si>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</si>
  <si>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</si>
  <si>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</si>
  <si>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</si>
  <si>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</si>
  <si>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</si>
  <si>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</si>
  <si>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</si>
  <si>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</si>
  <si>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</si>
  <si>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</si>
  <si>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</si>
  <si>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</si>
  <si>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</si>
  <si>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</si>
  <si>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</si>
  <si>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</si>
  <si>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</si>
  <si>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</si>
  <si>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</si>
  <si>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</si>
  <si>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</si>
  <si>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</si>
  <si>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</si>
  <si>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</si>
  <si>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</si>
  <si>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</si>
  <si>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</si>
  <si>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</si>
  <si>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</si>
  <si>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</si>
  <si>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</si>
  <si>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</si>
  <si>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</si>
  <si>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</si>
  <si>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</si>
  <si>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</si>
  <si>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</si>
  <si>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</si>
  <si>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</si>
  <si>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</si>
  <si>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</si>
  <si>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</si>
  <si>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</si>
  <si>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</si>
  <si>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</si>
  <si>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</si>
  <si>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</si>
  <si>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</si>
  <si>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</si>
  <si>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</si>
  <si>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</si>
  <si>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</si>
  <si>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</si>
  <si>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</si>
  <si>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</si>
  <si>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</si>
  <si>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</si>
  <si>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</si>
  <si>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</si>
  <si>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</si>
  <si>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</si>
  <si>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</si>
  <si>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</si>
  <si>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</si>
  <si>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</si>
  <si>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</si>
  <si>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</si>
  <si>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</si>
  <si>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</si>
  <si>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</si>
  <si>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</si>
  <si>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</si>
  <si>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</si>
  <si>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</si>
  <si>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</si>
  <si>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</si>
  <si>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</si>
  <si>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</si>
  <si>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</si>
  <si>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</si>
  <si>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</si>
  <si>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</si>
  <si>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</si>
  <si>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</si>
  <si>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</si>
  <si>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</si>
  <si>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</si>
  <si>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</si>
  <si>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</si>
  <si>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</si>
  <si>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</si>
  <si>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</si>
  <si>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</si>
  <si>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</si>
  <si>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</si>
  <si>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</si>
  <si>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</si>
  <si>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</si>
  <si>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</si>
  <si>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</si>
  <si>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</si>
  <si>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</si>
  <si>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</si>
  <si>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</si>
  <si>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</si>
  <si>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</si>
  <si>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</si>
  <si>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</si>
  <si>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</si>
  <si>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</si>
  <si>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</si>
  <si>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</si>
  <si>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</si>
  <si>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</si>
  <si>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</si>
  <si>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</si>
  <si>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</si>
  <si>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</si>
  <si>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</si>
  <si>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</si>
  <si>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</si>
  <si>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</si>
  <si>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</si>
  <si>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</si>
  <si>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</si>
  <si>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</si>
  <si>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</si>
  <si>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</si>
  <si>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</si>
  <si>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</si>
  <si>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</si>
  <si>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</si>
  <si>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</si>
  <si>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</si>
  <si>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</si>
  <si>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</si>
  <si>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</si>
  <si>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</si>
  <si>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</si>
  <si>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</si>
  <si>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</si>
  <si>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</si>
  <si>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</si>
  <si>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</si>
  <si>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</si>
  <si>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</si>
  <si>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</si>
  <si>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</si>
  <si>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</si>
  <si>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</si>
  <si>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</si>
  <si>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</si>
  <si>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</si>
  <si>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</si>
  <si>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</si>
  <si>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</si>
  <si>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</si>
  <si>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</si>
  <si>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</si>
  <si>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</si>
  <si>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</si>
  <si>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</si>
  <si>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</si>
  <si>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</si>
  <si>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</si>
  <si>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</si>
  <si>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</si>
  <si>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</si>
  <si>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</si>
  <si>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</si>
  <si>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</si>
  <si>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</si>
  <si>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</si>
  <si>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</si>
  <si>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</si>
  <si>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</si>
  <si>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</si>
  <si>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</si>
  <si>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</si>
  <si>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</si>
  <si>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</si>
  <si>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</si>
  <si>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</si>
  <si>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</si>
  <si>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</si>
  <si>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</si>
  <si>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</si>
  <si>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</si>
  <si>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</si>
  <si>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</si>
  <si>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</si>
  <si>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</si>
  <si>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</si>
  <si>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</si>
  <si>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</si>
  <si>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</si>
  <si>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</si>
  <si>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</si>
  <si>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</si>
  <si>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</si>
  <si>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</si>
  <si>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</si>
  <si>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</si>
  <si>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</si>
  <si>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</si>
  <si>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</si>
  <si>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</si>
  <si>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</si>
  <si>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</si>
  <si>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</si>
  <si>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</si>
  <si>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</si>
  <si>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</si>
  <si>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</si>
  <si>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</si>
  <si>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</si>
  <si>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</si>
  <si>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</si>
  <si>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</si>
  <si>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</si>
  <si>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</si>
  <si>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</si>
  <si>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</si>
  <si>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</si>
  <si>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</si>
  <si>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</si>
  <si>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</si>
  <si>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</si>
  <si>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</si>
  <si>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</si>
  <si>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</si>
  <si>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</si>
  <si>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</si>
  <si>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</si>
  <si>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</si>
  <si>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</si>
  <si>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</si>
  <si>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</si>
  <si>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</si>
  <si>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</si>
  <si>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</si>
  <si>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</si>
  <si>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</si>
  <si>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</si>
  <si>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</si>
  <si>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</si>
  <si>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</si>
  <si>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</si>
  <si>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</si>
  <si>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</si>
  <si>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</si>
  <si>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</si>
  <si>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</si>
  <si>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</si>
  <si>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</si>
  <si>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</si>
  <si>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</si>
  <si>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</si>
  <si>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</si>
  <si>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</si>
  <si>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</si>
  <si>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</si>
  <si>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</si>
  <si>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</si>
  <si>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</si>
  <si>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</si>
  <si>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</si>
  <si>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</si>
  <si>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</si>
  <si>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</si>
  <si>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</si>
  <si>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</si>
  <si>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</si>
  <si>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</si>
  <si>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</si>
  <si>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</si>
  <si>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</si>
  <si>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</si>
  <si>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</si>
  <si>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</si>
  <si>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</si>
  <si>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</si>
  <si>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</si>
  <si>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</si>
  <si>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</si>
  <si>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</si>
  <si>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</si>
  <si>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</si>
  <si>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</si>
  <si>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</si>
  <si>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</si>
  <si>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</si>
  <si>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</si>
  <si>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</si>
  <si>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</si>
  <si>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</si>
  <si>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</si>
  <si>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</si>
  <si>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</si>
  <si>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</si>
  <si>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</si>
  <si>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</si>
  <si>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</si>
  <si>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</si>
  <si>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</si>
  <si>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</si>
  <si>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</si>
  <si>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</si>
  <si>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</si>
  <si>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</si>
  <si>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</si>
  <si>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</si>
  <si>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</si>
  <si>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</si>
  <si>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</si>
  <si>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</si>
  <si>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</si>
  <si>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</si>
  <si>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</si>
  <si>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</si>
  <si>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</si>
  <si>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</si>
  <si>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</si>
  <si>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</si>
  <si>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</si>
  <si>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</si>
  <si>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</si>
  <si>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</si>
  <si>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</si>
  <si>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</si>
  <si>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</si>
  <si>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</si>
  <si>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</si>
  <si>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</si>
  <si>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</si>
  <si>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</si>
  <si>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</si>
  <si>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</si>
  <si>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</si>
  <si>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</si>
  <si>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</si>
  <si>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</si>
  <si>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</si>
  <si>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</si>
  <si>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</si>
  <si>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</si>
  <si>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</si>
  <si>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</si>
  <si>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</si>
  <si>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</si>
  <si>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</si>
  <si>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</si>
  <si>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</si>
  <si>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</si>
  <si>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</si>
  <si>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</si>
  <si>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</si>
  <si>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</si>
  <si>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</si>
  <si>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</si>
  <si>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</si>
  <si>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</si>
  <si>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</si>
  <si>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</si>
  <si>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</si>
  <si>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</si>
  <si>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</si>
  <si>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</si>
  <si>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</si>
  <si>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</si>
  <si>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</si>
  <si>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</si>
  <si>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</si>
  <si>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</si>
  <si>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</si>
  <si>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</si>
  <si>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</si>
  <si>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</si>
  <si>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</si>
  <si>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</si>
  <si>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</si>
  <si>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</si>
  <si>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</si>
  <si>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</si>
  <si>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</si>
  <si>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</si>
  <si>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</si>
  <si>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</si>
  <si>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</si>
  <si>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</si>
  <si>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</si>
  <si>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</si>
  <si>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</si>
  <si>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</si>
  <si>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</si>
  <si>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</si>
  <si>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</si>
  <si>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</si>
  <si>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</si>
  <si>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</si>
  <si>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</si>
  <si>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</si>
  <si>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</si>
  <si>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</si>
  <si>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</si>
  <si>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</si>
  <si>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</si>
  <si>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</si>
  <si>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</si>
  <si>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</si>
  <si>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</si>
  <si>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</si>
  <si>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</si>
  <si>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</si>
  <si>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</si>
  <si>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</si>
  <si>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</si>
  <si>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</si>
  <si>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</si>
  <si>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</si>
  <si>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</si>
  <si>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</si>
  <si>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</si>
  <si>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</si>
  <si>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</si>
  <si>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</si>
  <si>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</si>
  <si>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</si>
  <si>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</si>
  <si>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</si>
  <si>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</si>
  <si>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</si>
  <si>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</si>
  <si>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</si>
  <si>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</si>
  <si>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</si>
  <si>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</si>
  <si>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</si>
  <si>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</si>
  <si>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</si>
  <si>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</si>
  <si>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</si>
  <si>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</si>
  <si>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</si>
  <si>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</si>
  <si>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</si>
  <si>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</si>
  <si>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</si>
  <si>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</si>
  <si>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</si>
  <si>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</si>
  <si>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</si>
  <si>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</si>
  <si>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</si>
  <si>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</si>
  <si>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</si>
  <si>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</si>
  <si>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</si>
  <si>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</si>
  <si>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</si>
  <si>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</si>
  <si>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</si>
  <si>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</si>
  <si>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</si>
  <si>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</si>
  <si>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</si>
  <si>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</si>
  <si>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</si>
  <si>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</si>
  <si>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</si>
  <si>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</si>
  <si>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</si>
  <si>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</si>
  <si>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</si>
  <si>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</si>
  <si>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</si>
  <si>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</si>
  <si>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</si>
  <si>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</si>
  <si>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</si>
  <si>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</si>
  <si>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</si>
  <si>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</si>
  <si>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</si>
  <si>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</si>
  <si>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</si>
  <si>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</si>
  <si>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</si>
  <si>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</si>
  <si>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</si>
  <si>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</si>
  <si>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</si>
  <si>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</si>
  <si>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</si>
  <si>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</si>
  <si>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</si>
  <si>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</si>
  <si>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</si>
  <si>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</si>
  <si>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</si>
  <si>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</si>
  <si>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</si>
  <si>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</si>
  <si>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</si>
  <si>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</si>
  <si>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</si>
  <si>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</si>
  <si>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</si>
  <si>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</si>
  <si>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</si>
  <si>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</si>
  <si>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</si>
  <si>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</si>
  <si>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</si>
  <si>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</si>
  <si>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</si>
  <si>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</si>
  <si>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</si>
  <si>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</si>
  <si>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</si>
  <si>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</si>
  <si>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</si>
  <si>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</si>
  <si>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</si>
  <si>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</si>
  <si>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</si>
  <si>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</si>
  <si>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</si>
  <si>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</si>
  <si>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</si>
  <si>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</si>
  <si>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</si>
  <si>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</si>
  <si>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</si>
  <si>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</si>
  <si>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</si>
  <si>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</si>
  <si>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</si>
  <si>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</si>
  <si>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</si>
  <si>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</si>
  <si>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</si>
  <si>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</si>
  <si>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</si>
  <si>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</si>
  <si>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</si>
  <si>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</si>
  <si>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</si>
  <si>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</si>
  <si>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</si>
  <si>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</si>
  <si>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</si>
  <si>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</si>
  <si>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</si>
  <si>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</si>
  <si>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</si>
  <si>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</si>
  <si>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</si>
  <si>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</si>
  <si>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</si>
  <si>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</si>
  <si>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</si>
  <si>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</si>
  <si>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</si>
  <si>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</si>
  <si>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</si>
  <si>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</si>
  <si>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</si>
  <si>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</si>
  <si>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</si>
  <si>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</si>
  <si>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</si>
  <si>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</si>
  <si>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</si>
  <si>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</si>
  <si>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</si>
  <si>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</si>
  <si>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</si>
  <si>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</si>
  <si>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</si>
  <si>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</si>
  <si>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</si>
  <si>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</si>
  <si>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</si>
  <si>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</si>
  <si>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</si>
  <si>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</si>
  <si>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</si>
  <si>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</si>
  <si>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</si>
  <si>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</si>
  <si>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</si>
  <si>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</si>
  <si>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</si>
  <si>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</si>
  <si>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</si>
  <si>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</si>
  <si>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</si>
  <si>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</si>
  <si>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</si>
  <si>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</si>
  <si>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</si>
  <si>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</si>
  <si>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</si>
  <si>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</si>
  <si>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</si>
  <si>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</si>
  <si>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</si>
  <si>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</si>
  <si>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</si>
  <si>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</si>
  <si>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</si>
  <si>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</si>
  <si>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</si>
  <si>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</si>
  <si>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</si>
  <si>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</si>
  <si>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</si>
  <si>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</si>
  <si>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</si>
  <si>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</si>
  <si>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</si>
  <si>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</si>
  <si>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</si>
  <si>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</si>
  <si>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</si>
  <si>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</si>
  <si>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</si>
  <si>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</si>
  <si>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</si>
  <si>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</si>
  <si>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</si>
  <si>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</si>
  <si>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</si>
  <si>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</si>
  <si>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</si>
  <si>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</si>
  <si>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</si>
  <si>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</si>
  <si>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</si>
  <si>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</si>
  <si>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</si>
  <si>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</si>
  <si>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</si>
  <si>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</si>
  <si>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</si>
  <si>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</si>
  <si>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</si>
  <si>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</si>
  <si>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</si>
  <si>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</si>
  <si>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</si>
  <si>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</si>
  <si>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</si>
  <si>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</si>
  <si>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</si>
  <si>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</si>
  <si>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</si>
  <si>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</si>
  <si>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</si>
  <si>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</si>
  <si>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</si>
  <si>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</si>
  <si>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</si>
  <si>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</si>
  <si>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</si>
  <si>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</si>
  <si>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</si>
  <si>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</si>
  <si>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</si>
  <si>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</si>
  <si>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</si>
  <si>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</si>
  <si>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</si>
  <si>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</si>
  <si>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</si>
  <si>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</si>
  <si>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</si>
  <si>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</si>
  <si>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</si>
  <si>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</si>
  <si>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</si>
  <si>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</si>
  <si>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</si>
  <si>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</si>
  <si>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</si>
  <si>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</si>
  <si>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</si>
  <si>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</si>
  <si>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</si>
  <si>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</si>
  <si>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</si>
  <si>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</si>
  <si>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</si>
  <si>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</si>
  <si>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</si>
  <si>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</si>
  <si>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</si>
  <si>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</si>
  <si>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</si>
  <si>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</si>
  <si>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</si>
  <si>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</si>
  <si>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</si>
  <si>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</si>
  <si>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</si>
  <si>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</si>
  <si>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</si>
  <si>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</si>
  <si>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</si>
  <si>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</si>
  <si>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</si>
  <si>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</si>
  <si>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</si>
  <si>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</si>
  <si>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</si>
  <si>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</si>
  <si>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</si>
  <si>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</si>
  <si>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</si>
  <si>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</si>
  <si>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</si>
  <si>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</si>
  <si>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</si>
  <si>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</si>
  <si>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</si>
  <si>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</si>
  <si>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</si>
  <si>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</si>
  <si>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</si>
  <si>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</si>
  <si>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</si>
  <si>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</si>
  <si>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</si>
  <si>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</si>
  <si>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</si>
  <si>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</si>
  <si>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</si>
  <si>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</si>
  <si>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</si>
  <si>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</si>
  <si>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</si>
  <si>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</si>
  <si>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</si>
  <si>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</si>
  <si>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</si>
  <si>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</si>
  <si>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</si>
  <si>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</si>
  <si>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</si>
  <si>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</si>
  <si>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</si>
  <si>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</si>
  <si>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</si>
  <si>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</si>
  <si>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</si>
  <si>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</si>
  <si>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</si>
  <si>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</si>
  <si>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</si>
  <si>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</si>
  <si>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</si>
  <si>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</si>
  <si>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</si>
  <si>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</si>
  <si>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</si>
  <si>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</si>
  <si>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</si>
  <si>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</si>
  <si>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</si>
  <si>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</si>
  <si>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</si>
  <si>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</si>
  <si>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</si>
  <si>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</si>
  <si>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</si>
  <si>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</si>
  <si>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</si>
  <si>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</si>
  <si>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</si>
  <si>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</si>
  <si>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</si>
  <si>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</si>
  <si>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</si>
  <si>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</si>
  <si>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</si>
  <si>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</si>
  <si>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</si>
  <si>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</si>
  <si>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</si>
  <si>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</si>
  <si>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</si>
  <si>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</si>
  <si>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</si>
  <si>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</si>
  <si>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</si>
  <si>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</si>
  <si>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</si>
  <si>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</si>
  <si>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</si>
  <si>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</si>
  <si>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</si>
  <si>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</si>
  <si>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</si>
  <si>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</si>
  <si>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</si>
  <si>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</si>
  <si>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</si>
  <si>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</si>
  <si>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</si>
  <si>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</si>
  <si>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</si>
  <si>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</si>
  <si>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</si>
  <si>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</si>
  <si>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</si>
  <si>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</si>
  <si>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</si>
  <si>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</si>
  <si>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</si>
  <si>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</si>
  <si>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</si>
  <si>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</si>
  <si>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</si>
  <si>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</si>
  <si>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</si>
  <si>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</si>
  <si>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</si>
  <si>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</si>
  <si>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</si>
  <si>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</si>
  <si>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</si>
  <si>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</si>
  <si>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</si>
  <si>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</si>
  <si>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</si>
  <si>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</si>
  <si>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</si>
  <si>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</si>
  <si>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</si>
  <si>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</si>
  <si>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</si>
  <si>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</si>
  <si>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</si>
  <si>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</si>
  <si>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</si>
  <si>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</si>
  <si>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</si>
  <si>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</si>
  <si>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</si>
  <si>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</si>
  <si>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</si>
  <si>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</si>
  <si>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</si>
  <si>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</si>
  <si>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</si>
  <si>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</si>
  <si>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</si>
  <si>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</si>
  <si>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</si>
  <si>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</si>
  <si>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</si>
  <si>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</si>
  <si>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</si>
  <si>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</si>
  <si>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</si>
  <si>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</si>
  <si>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</si>
  <si>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</si>
  <si>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</si>
  <si>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</si>
  <si>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</si>
  <si>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</si>
  <si>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</si>
  <si>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</si>
  <si>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</si>
  <si>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</si>
  <si>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</si>
  <si>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</si>
  <si>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</si>
  <si>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</si>
  <si>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</si>
  <si>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</si>
  <si>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</si>
  <si>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</si>
  <si>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</si>
  <si>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</si>
  <si>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</si>
  <si>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</si>
  <si>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</si>
  <si>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</si>
  <si>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</si>
  <si>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</si>
  <si>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</si>
  <si>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</si>
  <si>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</si>
  <si>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</si>
  <si>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</si>
  <si>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</si>
  <si>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</si>
  <si>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</si>
  <si>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</si>
  <si>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</si>
  <si>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</si>
  <si>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</si>
  <si>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</si>
  <si>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</si>
  <si>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</si>
  <si>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</si>
  <si>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</si>
  <si>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</si>
  <si>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</si>
  <si>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</si>
  <si>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</si>
  <si>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</si>
  <si>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</si>
  <si>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</si>
  <si>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</si>
  <si>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</si>
  <si>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</si>
  <si>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</si>
  <si>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</si>
  <si>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</si>
  <si>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</si>
  <si>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</si>
  <si>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</si>
  <si>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</si>
  <si>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</si>
  <si>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</si>
  <si>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</si>
  <si>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</si>
  <si>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</si>
  <si>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</si>
  <si>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</si>
  <si>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</si>
  <si>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</si>
  <si>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</si>
  <si>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</si>
  <si>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</si>
  <si>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</si>
  <si>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</si>
  <si>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</si>
  <si>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</si>
  <si>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</si>
  <si>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</si>
  <si>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</si>
  <si>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</si>
  <si>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</si>
  <si>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</si>
  <si>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</si>
  <si>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</si>
  <si>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</si>
  <si>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</si>
  <si>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</si>
  <si>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</si>
  <si>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</si>
  <si>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</si>
  <si>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</si>
  <si>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</si>
  <si>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</si>
  <si>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</si>
  <si>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</si>
  <si>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</si>
  <si>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</si>
  <si>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</si>
  <si>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</si>
  <si>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</si>
  <si>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</si>
  <si>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</si>
  <si>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</si>
  <si>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</si>
  <si>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</si>
  <si>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</si>
  <si>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</si>
  <si>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</si>
  <si>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</si>
  <si>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</si>
  <si>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</si>
  <si>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</si>
  <si>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</si>
  <si>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</si>
  <si>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</si>
  <si>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</si>
  <si>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</si>
  <si>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</si>
  <si>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</si>
  <si>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</si>
  <si>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</si>
  <si>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</si>
  <si>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</si>
  <si>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</si>
  <si>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</si>
  <si>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</si>
  <si>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</si>
  <si>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</si>
  <si>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</si>
  <si>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</si>
  <si>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</si>
  <si>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</si>
  <si>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</si>
  <si>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</si>
  <si>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</si>
  <si>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</si>
  <si>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</si>
  <si>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</si>
  <si>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</si>
  <si>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</si>
  <si>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</si>
  <si>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</si>
  <si>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</si>
  <si>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</si>
  <si>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</si>
  <si>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</si>
  <si>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</si>
  <si>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</si>
  <si>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</si>
  <si>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</si>
  <si>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</si>
  <si>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</si>
  <si>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</si>
  <si>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</si>
  <si>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</si>
  <si>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</si>
  <si>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</si>
  <si>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</si>
  <si>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</si>
  <si>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</si>
  <si>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</si>
  <si>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</si>
  <si>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</si>
  <si>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</si>
  <si>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</si>
  <si>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</si>
  <si>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</si>
  <si>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</si>
  <si>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</si>
  <si>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</si>
  <si>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</si>
  <si>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</si>
  <si>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</si>
  <si>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</si>
  <si>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</si>
  <si>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</si>
  <si>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</si>
  <si>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</si>
  <si>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</si>
  <si>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</si>
  <si>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</si>
  <si>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</si>
  <si>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</si>
  <si>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</si>
  <si>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</si>
  <si>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</si>
  <si>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</si>
  <si>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</si>
  <si>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</si>
  <si>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</si>
  <si>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</si>
  <si>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</si>
  <si>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</si>
  <si>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</si>
  <si>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</si>
  <si>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</si>
  <si>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</si>
  <si>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</si>
  <si>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</si>
  <si>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</si>
  <si>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</si>
  <si>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</si>
  <si>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</si>
  <si>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</si>
  <si>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</si>
  <si>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</si>
  <si>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</si>
  <si>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</si>
  <si>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</si>
  <si>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</si>
  <si>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</si>
  <si>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</si>
  <si>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</si>
  <si>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</si>
  <si>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</si>
  <si>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</si>
  <si>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</si>
  <si>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</si>
  <si>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</si>
  <si>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</si>
  <si>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</si>
  <si>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</si>
  <si>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</si>
  <si>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</si>
  <si>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</si>
  <si>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</si>
  <si>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</si>
  <si>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</si>
  <si>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</si>
  <si>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</si>
  <si>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</si>
  <si>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</si>
  <si>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</si>
  <si>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</si>
  <si>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</si>
  <si>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</si>
  <si>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</si>
  <si>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</si>
  <si>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</si>
  <si>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</si>
  <si>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</si>
  <si>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</si>
  <si>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</si>
  <si>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</si>
  <si>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</si>
  <si>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</si>
  <si>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</si>
  <si>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</si>
  <si>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</si>
  <si>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</si>
  <si>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</si>
  <si>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</si>
  <si>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</si>
  <si>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</si>
  <si>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</si>
  <si>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</si>
  <si>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</si>
  <si>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</si>
  <si>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</si>
  <si>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</si>
  <si>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</si>
  <si>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</si>
  <si>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</si>
  <si>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</si>
  <si>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</si>
  <si>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</si>
  <si>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</si>
  <si>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</si>
  <si>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</si>
  <si>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</si>
  <si>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</si>
  <si>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</si>
  <si>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</si>
  <si>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</si>
  <si>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</si>
  <si>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</si>
  <si>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</si>
  <si>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</si>
  <si>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</si>
  <si>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</si>
  <si>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</si>
  <si>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</si>
  <si>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</si>
  <si>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</si>
  <si>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</si>
  <si>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</si>
  <si>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</si>
  <si>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</si>
  <si>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</si>
  <si>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</si>
  <si>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</si>
  <si>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</si>
  <si>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</si>
  <si>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</si>
  <si>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</si>
  <si>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</si>
  <si>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</si>
  <si>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</si>
  <si>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</si>
  <si>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</si>
  <si>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</si>
  <si>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</si>
  <si>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</si>
  <si>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</si>
  <si>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</si>
  <si>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</si>
  <si>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</si>
  <si>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</si>
  <si>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</si>
  <si>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</si>
  <si>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</si>
  <si>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</si>
  <si>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</si>
  <si>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</si>
  <si>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</si>
  <si>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</si>
  <si>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</si>
  <si>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</si>
  <si>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</si>
  <si>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</si>
  <si>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</si>
  <si>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</si>
  <si>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</si>
  <si>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</si>
  <si>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</si>
  <si>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</si>
  <si>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</si>
  <si>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</si>
  <si>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</si>
  <si>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</si>
  <si>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</si>
  <si>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</si>
  <si>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</si>
  <si>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</si>
  <si>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</si>
  <si>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</si>
  <si>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</si>
  <si>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</si>
  <si>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</si>
  <si>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</si>
  <si>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</si>
  <si>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</si>
  <si>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</si>
  <si>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</si>
  <si>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</si>
  <si>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</si>
  <si>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</si>
  <si>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</si>
  <si>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</si>
  <si>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</si>
  <si>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</si>
  <si>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</si>
  <si>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</si>
  <si>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</si>
  <si>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</si>
  <si>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</si>
  <si>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</si>
  <si>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</si>
  <si>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</si>
  <si>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</si>
  <si>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</si>
  <si>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</si>
  <si>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</si>
  <si>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</si>
  <si>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</si>
  <si>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</si>
  <si>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</si>
  <si>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</si>
  <si>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</si>
  <si>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</si>
  <si>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</si>
  <si>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</si>
  <si>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</si>
  <si>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</si>
  <si>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</si>
  <si>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</si>
  <si>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</si>
  <si>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</si>
  <si>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</si>
  <si>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</si>
  <si>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</si>
  <si>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</si>
  <si>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</si>
  <si>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</si>
  <si>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</si>
  <si>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</si>
  <si>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</si>
  <si>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</si>
  <si>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</si>
  <si>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</si>
  <si>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</si>
  <si>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</si>
  <si>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</si>
  <si>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</si>
  <si>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</si>
  <si>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</si>
  <si>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</si>
  <si>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</si>
  <si>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</si>
  <si>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</si>
  <si>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</si>
  <si>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</si>
  <si>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</si>
  <si>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</si>
  <si>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</si>
  <si>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</si>
  <si>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</si>
  <si>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</si>
  <si>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</si>
  <si>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</si>
  <si>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</si>
  <si>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</si>
  <si>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</si>
  <si>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</si>
  <si>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</si>
  <si>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</si>
  <si>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</si>
  <si>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</si>
  <si>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</si>
  <si>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</si>
  <si>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</si>
  <si>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</si>
  <si>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</si>
  <si>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</si>
  <si>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</si>
  <si>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</si>
  <si>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</si>
  <si>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</si>
  <si>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</si>
  <si>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</si>
  <si>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</si>
  <si>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</si>
  <si>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</si>
  <si>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</si>
  <si>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</si>
  <si>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</si>
  <si>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</si>
  <si>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</si>
  <si>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</si>
  <si>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</si>
  <si>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</si>
  <si>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</si>
  <si>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</si>
  <si>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</si>
  <si>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</si>
  <si>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</si>
  <si>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</si>
  <si>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</si>
  <si>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</si>
  <si>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</si>
  <si>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</si>
  <si>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</si>
  <si>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</si>
  <si>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</si>
  <si>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</si>
  <si>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</si>
  <si>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</si>
  <si>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</si>
  <si>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</si>
  <si>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</si>
  <si>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</si>
  <si>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</si>
  <si>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</si>
  <si>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</si>
  <si>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</si>
  <si>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</si>
  <si>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</si>
  <si>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</si>
  <si>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</si>
  <si>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</si>
  <si>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</si>
  <si>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</si>
  <si>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</si>
  <si>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</si>
  <si>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</si>
  <si>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</si>
  <si>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</si>
  <si>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</si>
  <si>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</si>
  <si>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</si>
  <si>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</si>
  <si>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</si>
  <si>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</si>
  <si>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</si>
  <si>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</si>
  <si>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</si>
  <si>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</si>
  <si>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</si>
  <si>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</si>
  <si>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</si>
  <si>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</si>
  <si>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</si>
  <si>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</si>
  <si>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</si>
  <si>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</si>
  <si>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</si>
  <si>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</si>
  <si>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</si>
  <si>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</si>
  <si>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</si>
  <si>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</si>
  <si>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</si>
  <si>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</si>
  <si>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</si>
  <si>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</si>
  <si>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</si>
  <si>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</si>
  <si>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</si>
  <si>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</si>
  <si>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</si>
  <si>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</si>
  <si>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</si>
  <si>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</si>
  <si>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</si>
  <si>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</si>
  <si>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</si>
  <si>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</si>
  <si>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</si>
  <si>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</si>
  <si>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</si>
  <si>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</si>
  <si>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</si>
  <si>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</si>
  <si>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</si>
  <si>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</si>
  <si>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</si>
  <si>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</si>
  <si>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</si>
  <si>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</si>
  <si>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</si>
  <si>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</si>
  <si>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</si>
  <si>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</si>
  <si>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</si>
  <si>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</si>
  <si>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</si>
  <si>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</si>
  <si>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</si>
  <si>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</si>
  <si>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</si>
  <si>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</si>
  <si>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</si>
  <si>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</si>
  <si>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</si>
  <si>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</si>
  <si>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</si>
  <si>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</si>
  <si>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</si>
  <si>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</si>
  <si>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</si>
  <si>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</si>
  <si>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</si>
  <si>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</si>
  <si>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</si>
  <si>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</si>
  <si>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</si>
  <si>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</si>
  <si>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</si>
  <si>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</si>
  <si>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</si>
  <si>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</si>
  <si>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</si>
  <si>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</si>
  <si>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</si>
  <si>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</si>
  <si>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</si>
  <si>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</si>
  <si>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</si>
  <si>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</si>
  <si>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</si>
  <si>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</si>
  <si>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</si>
  <si>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</si>
  <si>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</si>
  <si>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</si>
  <si>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</si>
  <si>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</si>
  <si>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</si>
  <si>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</si>
  <si>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</si>
  <si>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</si>
  <si>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</si>
  <si>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</si>
  <si>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</si>
  <si>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</si>
  <si>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</si>
  <si>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</si>
  <si>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</si>
  <si>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</si>
  <si>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</si>
  <si>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</si>
  <si>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</si>
  <si>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</si>
  <si>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</si>
  <si>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</si>
  <si>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</si>
  <si>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</si>
  <si>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</si>
  <si>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</si>
  <si>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</si>
  <si>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</si>
  <si>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</si>
  <si>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</si>
  <si>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</si>
  <si>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</si>
  <si>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</si>
  <si>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</si>
  <si>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</si>
  <si>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</si>
  <si>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</si>
  <si>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</si>
  <si>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</si>
  <si>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</si>
  <si>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</si>
  <si>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</si>
  <si>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</si>
  <si>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</si>
  <si>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</si>
  <si>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</si>
  <si>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</si>
  <si>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</si>
  <si>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</si>
  <si>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</si>
  <si>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</si>
  <si>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</si>
  <si>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</si>
  <si>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</si>
  <si>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</si>
  <si>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</si>
  <si>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</si>
  <si>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</si>
  <si>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</si>
  <si>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</si>
  <si>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</si>
  <si>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</si>
  <si>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</si>
  <si>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</si>
  <si>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</si>
  <si>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</si>
  <si>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</si>
  <si>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</si>
  <si>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</si>
  <si>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</si>
  <si>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</si>
  <si>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</si>
  <si>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</si>
  <si>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</si>
  <si>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</si>
  <si>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</si>
  <si>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</si>
  <si>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</si>
  <si>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</si>
  <si>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</si>
  <si>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</si>
  <si>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</si>
  <si>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</si>
  <si>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</si>
  <si>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</si>
  <si>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</si>
  <si>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</si>
  <si>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</si>
  <si>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</si>
  <si>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</si>
  <si>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</si>
  <si>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</si>
  <si>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</si>
  <si>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</si>
  <si>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</si>
  <si>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</si>
  <si>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</si>
  <si>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</si>
  <si>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</si>
  <si>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</si>
  <si>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</si>
  <si>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</si>
  <si>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</si>
  <si>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</si>
  <si>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</si>
  <si>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</si>
  <si>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</si>
  <si>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</si>
  <si>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</si>
  <si>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</si>
  <si>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</si>
  <si>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</si>
  <si>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</si>
  <si>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</si>
  <si>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</si>
  <si>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</si>
  <si>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</si>
  <si>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</si>
  <si>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</si>
  <si>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</si>
  <si>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</si>
  <si>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</si>
  <si>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</si>
  <si>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</si>
  <si>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</si>
  <si>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</si>
  <si>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</si>
  <si>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</si>
  <si>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</si>
  <si>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</si>
  <si>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</si>
  <si>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</si>
  <si>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</si>
  <si>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</si>
  <si>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</si>
  <si>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</si>
  <si>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</si>
  <si>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</si>
  <si>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</si>
  <si>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</si>
  <si>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</si>
  <si>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</si>
  <si>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</si>
  <si>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</si>
  <si>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</si>
  <si>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</si>
  <si>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</si>
  <si>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</si>
  <si>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</si>
  <si>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</si>
  <si>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</si>
  <si>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</si>
  <si>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</si>
  <si>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</si>
  <si>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</si>
  <si>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</si>
  <si>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</si>
  <si>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</si>
  <si>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</si>
  <si>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</si>
  <si>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</si>
  <si>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</si>
  <si>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</si>
  <si>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</si>
  <si>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</si>
  <si>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</si>
  <si>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</si>
  <si>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</si>
  <si>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</si>
  <si>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</si>
  <si>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</si>
  <si>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</si>
  <si>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</si>
  <si>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</si>
  <si>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</si>
  <si>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</si>
  <si>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</si>
  <si>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</si>
  <si>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</si>
  <si>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</si>
  <si>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</si>
  <si>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</si>
  <si>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</si>
  <si>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</si>
  <si>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</si>
  <si>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</si>
  <si>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</si>
  <si>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</si>
  <si>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</si>
  <si>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</si>
  <si>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</si>
  <si>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</si>
  <si>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</si>
  <si>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</si>
  <si>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</si>
  <si>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</si>
  <si>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</si>
  <si>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</si>
  <si>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</si>
  <si>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</si>
  <si>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</si>
  <si>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</si>
  <si>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</si>
  <si>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</si>
  <si>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</si>
  <si>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</si>
  <si>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</si>
  <si>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</si>
  <si>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</si>
  <si>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</si>
  <si>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</si>
  <si>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</si>
  <si>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</si>
  <si>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</si>
  <si>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</si>
  <si>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</si>
  <si>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</si>
  <si>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</si>
  <si>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</si>
  <si>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</si>
  <si>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</si>
  <si>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</si>
  <si>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</si>
  <si>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</si>
  <si>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</si>
  <si>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</si>
  <si>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</si>
  <si>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</si>
  <si>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</si>
  <si>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</si>
  <si>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</si>
  <si>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</si>
  <si>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</si>
  <si>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</si>
  <si>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</si>
  <si>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</si>
  <si>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</si>
  <si>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</si>
  <si>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</si>
  <si>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</si>
  <si>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</si>
  <si>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</si>
  <si>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</si>
  <si>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</si>
  <si>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</si>
  <si>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</si>
  <si>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</si>
  <si>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</si>
  <si>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</si>
  <si>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</si>
  <si>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</si>
  <si>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</si>
  <si>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</si>
  <si>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</si>
  <si>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</si>
  <si>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</si>
  <si>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</si>
  <si>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</si>
  <si>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</si>
  <si>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</si>
  <si>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</si>
  <si>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</si>
  <si>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</si>
  <si>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</si>
  <si>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</si>
  <si>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</si>
  <si>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</si>
  <si>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</si>
  <si>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</si>
  <si>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</si>
  <si>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</si>
  <si>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</si>
  <si>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</si>
  <si>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</si>
  <si>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</si>
  <si>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</si>
  <si>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</si>
  <si>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</si>
  <si>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</si>
  <si>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</si>
  <si>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</si>
  <si>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</si>
  <si>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</si>
  <si>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</si>
  <si>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</si>
  <si>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</si>
  <si>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</si>
  <si>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</si>
  <si>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</si>
  <si>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</si>
  <si>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</si>
  <si>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</si>
  <si>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</si>
  <si>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</si>
  <si>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</si>
  <si>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</si>
  <si>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</si>
  <si>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</si>
  <si>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</si>
  <si>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</si>
  <si>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</si>
  <si>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</si>
  <si>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</si>
  <si>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</si>
  <si>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</si>
  <si>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</si>
  <si>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</si>
  <si>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</si>
  <si>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</si>
  <si>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</si>
  <si>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</si>
  <si>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</si>
  <si>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</si>
  <si>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</si>
  <si>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</si>
  <si>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</si>
  <si>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</si>
  <si>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</si>
  <si>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</si>
  <si>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</si>
  <si>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</si>
  <si>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</si>
  <si>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</si>
  <si>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</si>
  <si>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</si>
  <si>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</si>
  <si>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</si>
  <si>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</si>
  <si>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</si>
  <si>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</si>
  <si>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</si>
  <si>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</si>
  <si>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</si>
  <si>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</si>
  <si>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</si>
  <si>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</si>
  <si>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</si>
  <si>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</si>
  <si>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</si>
  <si>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</si>
  <si>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</si>
  <si>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</si>
  <si>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</si>
  <si>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</si>
  <si>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</si>
  <si>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</si>
  <si>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</si>
  <si>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</si>
  <si>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</si>
  <si>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</si>
  <si>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</si>
  <si>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</si>
  <si>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</si>
  <si>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</si>
  <si>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</si>
  <si>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</si>
  <si>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</si>
  <si>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</si>
  <si>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</si>
  <si>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</si>
  <si>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</si>
  <si>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</si>
  <si>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</si>
  <si>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</si>
  <si>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</si>
  <si>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</si>
  <si>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</si>
  <si>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</si>
  <si>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</si>
  <si>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</si>
  <si>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</si>
  <si>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</si>
  <si>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</si>
  <si>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</si>
  <si>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</si>
  <si>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</si>
  <si>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</si>
  <si>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</si>
  <si>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</si>
  <si>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</si>
  <si>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</si>
  <si>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</si>
  <si>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</si>
  <si>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</si>
  <si>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</si>
  <si>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</si>
  <si>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</si>
  <si>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</si>
  <si>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</si>
  <si>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</si>
  <si>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</si>
  <si>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</si>
  <si>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</si>
  <si>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</si>
  <si>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</si>
  <si>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</si>
  <si>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</si>
  <si>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</si>
  <si>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</si>
  <si>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</si>
  <si>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</si>
  <si>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</si>
  <si>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</si>
  <si>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</si>
  <si>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</si>
  <si>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</si>
  <si>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</si>
  <si>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</si>
  <si>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</si>
  <si>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</si>
  <si>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</si>
  <si>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</si>
  <si>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</si>
  <si>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</si>
  <si>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</si>
  <si>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</si>
  <si>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</si>
  <si>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</si>
  <si>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</si>
  <si>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</si>
  <si>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</si>
  <si>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</si>
  <si>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</si>
  <si>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</si>
  <si>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</si>
  <si>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</si>
  <si>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</si>
  <si>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</si>
  <si>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</si>
  <si>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</si>
  <si>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</si>
  <si>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</si>
  <si>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</si>
  <si>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</si>
  <si>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</si>
  <si>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</si>
  <si>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</si>
  <si>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</si>
  <si>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</si>
  <si>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</si>
  <si>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</si>
  <si>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</si>
  <si>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</si>
  <si>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</si>
  <si>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</si>
  <si>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</si>
  <si>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</si>
  <si>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</si>
  <si>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</si>
  <si>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</si>
  <si>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</si>
  <si>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</si>
  <si>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</si>
  <si>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</si>
  <si>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</si>
  <si>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</si>
  <si>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</si>
  <si>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</si>
  <si>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</si>
  <si>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</si>
  <si>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</si>
  <si>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</si>
  <si>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</si>
  <si>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</si>
  <si>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</si>
  <si>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</si>
  <si>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</si>
  <si>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</si>
  <si>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</si>
  <si>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</si>
  <si>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</si>
  <si>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</si>
  <si>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</si>
  <si>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</si>
  <si>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</si>
  <si>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</si>
  <si>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</si>
  <si>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</si>
  <si>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</si>
  <si>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</si>
  <si>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</si>
  <si>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</si>
  <si>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</si>
  <si>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</si>
  <si>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</si>
  <si>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</si>
  <si>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</si>
  <si>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</si>
  <si>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</si>
  <si>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</si>
  <si>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</si>
  <si>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</si>
  <si>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</si>
  <si>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</si>
  <si>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</si>
  <si>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</si>
  <si>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</si>
  <si>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</si>
  <si>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</si>
  <si>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</si>
  <si>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</si>
  <si>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</si>
  <si>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</si>
  <si>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</si>
  <si>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</si>
  <si>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</si>
  <si>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</si>
  <si>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</si>
  <si>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</si>
  <si>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</si>
  <si>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</si>
  <si>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</si>
  <si>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</si>
  <si>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</si>
  <si>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</si>
  <si>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</si>
  <si>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</si>
  <si>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</si>
  <si>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</si>
  <si>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</si>
  <si>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</si>
  <si>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</si>
  <si>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</si>
  <si>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</si>
  <si>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</si>
  <si>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</si>
  <si>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</si>
  <si>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</si>
  <si>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</si>
  <si>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</si>
  <si>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</si>
  <si>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</si>
  <si>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</si>
  <si>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</si>
  <si>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</si>
  <si>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</si>
  <si>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</si>
  <si>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</si>
  <si>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</si>
  <si>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</si>
  <si>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</si>
  <si>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</si>
  <si>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</si>
  <si>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</si>
  <si>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</si>
  <si>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</si>
  <si>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</si>
  <si>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</si>
  <si>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</si>
  <si>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</si>
  <si>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</si>
  <si>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</si>
  <si>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</si>
  <si>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</si>
  <si>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</si>
  <si>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</si>
  <si>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</si>
  <si>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</si>
  <si>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</si>
  <si>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</si>
  <si>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</si>
  <si>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</si>
  <si>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</si>
  <si>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</si>
  <si>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</si>
  <si>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</si>
  <si>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</si>
  <si>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</si>
  <si>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</si>
  <si>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</si>
  <si>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</si>
  <si>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</si>
  <si>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</si>
  <si>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</si>
  <si>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</si>
  <si>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</si>
  <si>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</si>
  <si>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</si>
  <si>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</si>
  <si>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</si>
  <si>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</si>
  <si>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</si>
  <si>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</si>
  <si>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</si>
  <si>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</si>
  <si>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</si>
  <si>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</si>
  <si>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</si>
  <si>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</si>
  <si>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</si>
  <si>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</si>
  <si>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</si>
  <si>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</si>
  <si>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</si>
  <si>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</si>
  <si>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</si>
  <si>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</si>
  <si>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</si>
  <si>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</si>
  <si>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</si>
  <si>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</si>
  <si>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</si>
  <si>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</si>
  <si>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</si>
  <si>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</si>
  <si>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</si>
  <si>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</si>
  <si>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</si>
  <si>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</si>
  <si>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</si>
  <si>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</si>
  <si>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</si>
  <si>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</si>
  <si>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</si>
  <si>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</si>
  <si>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</si>
  <si>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</si>
  <si>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</si>
  <si>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</si>
  <si>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</si>
  <si>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</si>
  <si>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</si>
  <si>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</si>
  <si>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</si>
  <si>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</si>
  <si>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</si>
  <si>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</si>
  <si>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</si>
  <si>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</si>
  <si>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</si>
  <si>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</si>
  <si>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</si>
  <si>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</si>
  <si>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</si>
  <si>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</si>
  <si>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</si>
  <si>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</si>
  <si>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</si>
  <si>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</si>
  <si>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</si>
  <si>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</si>
  <si>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</si>
  <si>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</si>
  <si>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</si>
  <si>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</si>
  <si>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</si>
  <si>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</si>
  <si>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</si>
  <si>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</si>
  <si>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</si>
  <si>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</si>
  <si>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</si>
  <si>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</si>
  <si>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</si>
  <si>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</si>
  <si>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</si>
  <si>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</si>
  <si>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</si>
  <si>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</si>
  <si>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</si>
  <si>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</si>
  <si>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</si>
  <si>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</si>
  <si>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</si>
  <si>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</si>
  <si>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</si>
  <si>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</si>
  <si>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</si>
  <si>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</si>
  <si>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</si>
  <si>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</si>
  <si>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</si>
  <si>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</si>
  <si>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</si>
  <si>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</si>
  <si>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</si>
  <si>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</si>
  <si>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</si>
  <si>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</si>
  <si>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</si>
  <si>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</si>
  <si>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</si>
  <si>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</si>
  <si>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</si>
  <si>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</si>
  <si>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</si>
  <si>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</si>
  <si>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</si>
  <si>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</si>
  <si>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</si>
  <si>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</si>
  <si>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</si>
  <si>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</si>
  <si>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</si>
  <si>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</si>
  <si>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</si>
  <si>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</si>
  <si>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</si>
  <si>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</si>
  <si>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</si>
  <si>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</si>
  <si>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</si>
  <si>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</si>
  <si>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</si>
  <si>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</si>
  <si>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</si>
  <si>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</si>
  <si>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</si>
  <si>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</si>
  <si>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</si>
  <si>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</si>
  <si>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</si>
  <si>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</si>
  <si>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</si>
  <si>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</si>
  <si>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</si>
  <si>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</si>
  <si>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</si>
  <si>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</si>
  <si>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</si>
  <si>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</si>
  <si>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</si>
  <si>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</si>
  <si>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</si>
  <si>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</si>
  <si>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</si>
  <si>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</si>
  <si>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</si>
  <si>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</si>
  <si>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</si>
  <si>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</si>
  <si>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</si>
  <si>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</si>
  <si>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</si>
  <si>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</si>
  <si>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</si>
  <si>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</si>
  <si>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</si>
  <si>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</si>
  <si>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</si>
  <si>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</si>
  <si>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</si>
  <si>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</si>
  <si>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</si>
  <si>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</si>
  <si>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</si>
  <si>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</si>
  <si>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</si>
  <si>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</si>
  <si>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</si>
  <si>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</si>
  <si>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</si>
  <si>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</si>
  <si>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</si>
  <si>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</si>
  <si>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</si>
  <si>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</si>
  <si>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</si>
  <si>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</si>
  <si>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</si>
  <si>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</si>
  <si>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</si>
  <si>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</si>
  <si>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</si>
  <si>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</si>
  <si>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</si>
  <si>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</si>
  <si>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</si>
  <si>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</si>
  <si>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</si>
  <si>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</si>
  <si>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</si>
  <si>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</si>
  <si>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</si>
  <si>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</si>
  <si>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</si>
  <si>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</si>
  <si>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</si>
  <si>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</si>
  <si>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</si>
  <si>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</si>
  <si>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</si>
  <si>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</si>
  <si>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</si>
  <si>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</si>
  <si>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</si>
  <si>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</si>
  <si>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</si>
  <si>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</si>
  <si>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</si>
  <si>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</si>
  <si>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</si>
  <si>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</si>
  <si>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</si>
  <si>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</si>
  <si>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</si>
  <si>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</si>
  <si>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</si>
  <si>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</si>
  <si>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</si>
  <si>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</si>
  <si>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</si>
  <si>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</si>
  <si>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</si>
  <si>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</si>
  <si>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</si>
  <si>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</si>
  <si>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</si>
  <si>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</si>
  <si>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</si>
  <si>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</si>
  <si>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</si>
  <si>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</si>
  <si>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</si>
  <si>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</si>
  <si>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</si>
  <si>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</si>
  <si>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</si>
  <si>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</si>
  <si>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</si>
  <si>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</si>
  <si>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</si>
  <si>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</si>
  <si>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</si>
  <si>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</si>
  <si>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</si>
  <si>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</si>
  <si>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</si>
  <si>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</si>
  <si>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</si>
  <si>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</si>
  <si>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</si>
  <si>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</si>
  <si>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</si>
  <si>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</si>
  <si>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</si>
  <si>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</si>
  <si>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</si>
  <si>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</si>
  <si>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</si>
  <si>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</si>
  <si>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</si>
  <si>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</si>
  <si>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</si>
  <si>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</si>
  <si>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</si>
  <si>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</si>
  <si>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</si>
  <si>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</si>
  <si>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</si>
  <si>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</si>
  <si>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</si>
  <si>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</si>
  <si>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</si>
  <si>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</si>
  <si>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</si>
  <si>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</si>
  <si>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</si>
  <si>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</si>
  <si>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</si>
  <si>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</si>
  <si>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</si>
  <si>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</si>
  <si>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</si>
  <si>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</si>
  <si>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</si>
  <si>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</si>
  <si>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</si>
  <si>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</si>
  <si>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</si>
  <si>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</si>
  <si>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</si>
  <si>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</si>
  <si>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</si>
  <si>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</si>
  <si>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</si>
  <si>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</si>
  <si>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</si>
  <si>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</si>
  <si>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</si>
  <si>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</si>
  <si>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</si>
  <si>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</si>
  <si>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</si>
  <si>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</si>
  <si>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</si>
  <si>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</si>
  <si>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</si>
  <si>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</si>
  <si>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</si>
  <si>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</si>
  <si>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</si>
  <si>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</si>
  <si>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</si>
  <si>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</si>
  <si>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</si>
  <si>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</si>
  <si>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</si>
  <si>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</si>
  <si>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</si>
  <si>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</si>
  <si>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</si>
  <si>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</si>
  <si>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</si>
  <si>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</si>
  <si>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</si>
  <si>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</si>
  <si>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</si>
  <si>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</si>
  <si>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</si>
  <si>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</si>
  <si>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</si>
  <si>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</si>
  <si>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</si>
  <si>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</si>
  <si>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</si>
  <si>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</si>
  <si>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</si>
  <si>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</si>
  <si>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</si>
  <si>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</si>
  <si>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</si>
  <si>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</si>
  <si>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</si>
  <si>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</si>
  <si>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</si>
  <si>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</si>
  <si>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</si>
  <si>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</si>
  <si>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</si>
  <si>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</si>
  <si>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</si>
  <si>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</si>
  <si>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</si>
  <si>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</si>
  <si>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</si>
  <si>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</si>
  <si>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</si>
  <si>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</si>
  <si>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</si>
  <si>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</si>
  <si>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</si>
  <si>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</si>
  <si>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</si>
  <si>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</si>
  <si>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</si>
  <si>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</si>
  <si>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</si>
  <si>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</si>
  <si>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</si>
  <si>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</si>
  <si>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</si>
  <si>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</si>
  <si>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</si>
  <si>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</si>
  <si>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</si>
  <si>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</si>
  <si>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</si>
  <si>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</si>
  <si>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</si>
  <si>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</si>
  <si>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</si>
  <si>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</si>
  <si>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</si>
  <si>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</si>
  <si>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</si>
  <si>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</si>
  <si>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</si>
  <si>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</si>
  <si>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</si>
  <si>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</si>
  <si>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</si>
  <si>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</si>
  <si>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</si>
  <si>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</si>
  <si>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</si>
  <si>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</si>
  <si>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</si>
  <si>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</si>
  <si>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</si>
  <si>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</si>
  <si>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</si>
  <si>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</si>
  <si>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</si>
  <si>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</si>
  <si>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</si>
  <si>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</si>
  <si>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</si>
  <si>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</si>
  <si>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</si>
  <si>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</si>
  <si>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</si>
  <si>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</si>
  <si>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</si>
  <si>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</si>
  <si>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</si>
  <si>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</si>
  <si>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</si>
  <si>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</si>
  <si>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</si>
  <si>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</si>
  <si>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</si>
  <si>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</si>
  <si>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</si>
  <si>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</si>
  <si>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</si>
  <si>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</si>
  <si>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</si>
  <si>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</si>
  <si>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</si>
  <si>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</si>
  <si>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</si>
  <si>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</si>
  <si>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</si>
  <si>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</si>
  <si>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</si>
  <si>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</si>
  <si>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</si>
  <si>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</si>
  <si>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</si>
  <si>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</si>
  <si>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</si>
  <si>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</si>
  <si>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</si>
  <si>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</si>
  <si>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</si>
  <si>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</si>
  <si>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</si>
  <si>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</si>
  <si>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</si>
  <si>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</si>
  <si>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</si>
  <si>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</si>
  <si>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</si>
  <si>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</si>
  <si>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</si>
  <si>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</si>
  <si>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</si>
  <si>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</si>
  <si>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</si>
  <si>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</si>
  <si>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</si>
  <si>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</si>
  <si>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</si>
  <si>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</si>
  <si>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</si>
  <si>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</si>
  <si>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</si>
  <si>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</si>
  <si>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</si>
  <si>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</si>
  <si>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</si>
  <si>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</si>
  <si>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</si>
  <si>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</si>
  <si>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</si>
  <si>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</si>
  <si>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</si>
  <si>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</si>
  <si>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</si>
  <si>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</si>
  <si>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</si>
  <si>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</si>
  <si>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</si>
  <si>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</si>
  <si>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</si>
  <si>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</si>
  <si>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</si>
  <si>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</si>
  <si>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</si>
  <si>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</si>
  <si>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</si>
  <si>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</si>
  <si>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</si>
  <si>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</si>
  <si>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</si>
  <si>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</si>
  <si>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</si>
  <si>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</si>
  <si>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</si>
  <si>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</si>
  <si>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</si>
  <si>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</si>
  <si>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</si>
  <si>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</si>
  <si>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</si>
  <si>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</si>
  <si>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</si>
  <si>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</si>
  <si>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</si>
  <si>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</si>
  <si>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</si>
  <si>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</si>
  <si>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</si>
  <si>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</si>
  <si>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</si>
  <si>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</si>
  <si>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</si>
  <si>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</si>
  <si>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</si>
  <si>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</si>
  <si>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</si>
  <si>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</si>
  <si>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</si>
  <si>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</si>
  <si>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</si>
  <si>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</si>
  <si>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</si>
  <si>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</si>
  <si>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</si>
  <si>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</si>
  <si>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</si>
  <si>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</si>
  <si>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</si>
  <si>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</si>
  <si>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</si>
  <si>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</si>
  <si>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</si>
  <si>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</si>
  <si>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</si>
  <si>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</si>
  <si>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</si>
  <si>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</si>
  <si>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</si>
  <si>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</si>
  <si>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</si>
  <si>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</si>
  <si>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</si>
  <si>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</si>
  <si>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</si>
  <si>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</si>
  <si>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</si>
  <si>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</si>
  <si>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</si>
  <si>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</si>
  <si>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</si>
  <si>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</si>
  <si>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</si>
  <si>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</si>
  <si>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</si>
  <si>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</si>
  <si>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</si>
  <si>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</si>
  <si>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</si>
  <si>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</si>
  <si>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</si>
  <si>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</si>
  <si>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</si>
  <si>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</si>
  <si>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</si>
  <si>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</si>
  <si>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</si>
  <si>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</si>
  <si>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</si>
  <si>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</si>
  <si>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</si>
  <si>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</si>
  <si>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</si>
  <si>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</si>
  <si>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</si>
  <si>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</si>
  <si>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</si>
  <si>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</si>
  <si>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</si>
  <si>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</si>
  <si>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</si>
  <si>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</si>
  <si>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</si>
  <si>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</si>
  <si>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</si>
  <si>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</si>
  <si>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</si>
  <si>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</si>
  <si>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</si>
  <si>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</si>
  <si>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</si>
  <si>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</si>
  <si>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</si>
  <si>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</si>
  <si>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</si>
  <si>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</si>
  <si>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</si>
  <si>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</si>
  <si>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</si>
  <si>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</si>
  <si>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</si>
  <si>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</si>
  <si>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</si>
  <si>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</si>
  <si>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</si>
  <si>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</si>
  <si>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</si>
  <si>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</si>
  <si>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</si>
  <si>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</si>
  <si>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</si>
  <si>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</si>
  <si>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</si>
  <si>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</si>
  <si>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</si>
  <si>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</si>
  <si>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</si>
  <si>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</si>
  <si>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</si>
  <si>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</si>
  <si>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</si>
  <si>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</si>
  <si>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</si>
  <si>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</si>
  <si>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</si>
  <si>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</si>
  <si>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</si>
  <si>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</si>
  <si>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</si>
  <si>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</si>
  <si>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</si>
  <si>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</si>
  <si>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</si>
  <si>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</si>
  <si>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</si>
  <si>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</si>
  <si>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</si>
  <si>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</si>
  <si>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</si>
  <si>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</si>
  <si>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</si>
  <si>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</si>
  <si>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</si>
  <si>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</si>
  <si>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</si>
  <si>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</si>
  <si>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</si>
  <si>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</si>
  <si>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</si>
  <si>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</si>
  <si>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</si>
  <si>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</si>
  <si>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</si>
  <si>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</si>
  <si>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</si>
  <si>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</si>
  <si>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</si>
  <si>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</si>
  <si>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</si>
  <si>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</si>
  <si>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</si>
  <si>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</si>
  <si>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</si>
  <si>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</si>
  <si>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</si>
  <si>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</si>
  <si>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</si>
  <si>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</si>
  <si>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</si>
  <si>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</si>
  <si>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</si>
  <si>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</si>
  <si>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</si>
  <si>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</si>
  <si>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</si>
  <si>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</si>
  <si>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</si>
  <si>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</si>
  <si>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</si>
  <si>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</si>
  <si>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</si>
  <si>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</si>
  <si>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</si>
  <si>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</si>
  <si>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</si>
  <si>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</si>
  <si>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</si>
  <si>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</si>
  <si>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</si>
  <si>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</si>
  <si>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</si>
  <si>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</si>
  <si>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</si>
  <si>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</si>
  <si>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</si>
  <si>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</si>
  <si>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</si>
  <si>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</si>
  <si>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</si>
  <si>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</si>
  <si>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</si>
  <si>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</si>
  <si>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</si>
  <si>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</si>
  <si>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</si>
  <si>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</si>
  <si>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</si>
  <si>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</si>
  <si>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</si>
  <si>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</si>
  <si>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</si>
  <si>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</si>
  <si>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</si>
  <si>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</si>
  <si>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</si>
  <si>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</si>
  <si>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</si>
  <si>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</si>
  <si>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</si>
  <si>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</si>
  <si>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</si>
  <si>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</si>
  <si>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</si>
  <si>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</si>
  <si>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</si>
  <si>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</si>
  <si>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</si>
  <si>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</si>
  <si>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</si>
  <si>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</si>
  <si>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</si>
  <si>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</si>
  <si>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</si>
  <si>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</si>
  <si>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</si>
  <si>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</si>
  <si>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</si>
  <si>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</si>
  <si>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</si>
  <si>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</si>
  <si>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</si>
  <si>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</si>
  <si>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</si>
  <si>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</si>
  <si>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</si>
  <si>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</si>
  <si>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</si>
  <si>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</si>
  <si>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</si>
  <si>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</si>
  <si>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</si>
  <si>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</si>
  <si>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</si>
  <si>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</si>
  <si>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</si>
  <si>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</si>
  <si>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</si>
  <si>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</si>
  <si>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</si>
  <si>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</si>
  <si>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</si>
  <si>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</si>
  <si>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</si>
  <si>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</si>
  <si>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</si>
  <si>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</si>
  <si>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</si>
  <si>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</si>
  <si>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</si>
  <si>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</si>
  <si>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</si>
  <si>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</si>
  <si>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</si>
  <si>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</si>
  <si>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</si>
  <si>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</si>
  <si>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</si>
  <si>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</si>
  <si>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</si>
  <si>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</si>
  <si>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</si>
  <si>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</si>
  <si>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</si>
  <si>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</si>
  <si>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</si>
  <si>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</si>
  <si>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</si>
  <si>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</si>
  <si>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</si>
  <si>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</si>
  <si>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</si>
  <si>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</si>
  <si>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</si>
  <si>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</si>
  <si>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</si>
  <si>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</si>
  <si>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</si>
  <si>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</si>
  <si>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</si>
  <si>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</si>
  <si>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</si>
  <si>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</si>
  <si>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</si>
  <si>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</si>
  <si>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</si>
  <si>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</si>
  <si>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</si>
  <si>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</si>
  <si>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</si>
  <si>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</si>
  <si>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</si>
  <si>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</si>
  <si>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</si>
  <si>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</si>
  <si>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</si>
  <si>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</si>
  <si>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</si>
  <si>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</si>
  <si>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</si>
  <si>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</si>
  <si>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</si>
  <si>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</si>
  <si>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</si>
  <si>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</si>
  <si>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</si>
  <si>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</si>
  <si>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</si>
  <si>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</si>
  <si>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</si>
  <si>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</si>
  <si>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</si>
  <si>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</si>
  <si>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</si>
  <si>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</si>
  <si>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</si>
  <si>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</si>
  <si>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</si>
  <si>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</si>
  <si>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</si>
  <si>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</si>
  <si>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</si>
  <si>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</si>
  <si>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</si>
  <si>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</si>
  <si>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</si>
  <si>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</si>
  <si>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</si>
  <si>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</si>
  <si>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</si>
  <si>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</si>
  <si>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</si>
  <si>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</si>
  <si>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</si>
  <si>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</si>
  <si>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</si>
  <si>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</si>
  <si>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</si>
  <si>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</si>
  <si>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</si>
  <si>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</si>
  <si>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</si>
  <si>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</si>
  <si>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</si>
  <si>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</si>
  <si>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</si>
  <si>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</si>
  <si>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</si>
  <si>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</si>
  <si>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</si>
  <si>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</si>
  <si>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</si>
  <si>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</si>
  <si>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</si>
  <si>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</si>
  <si>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</si>
  <si>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</si>
  <si>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</si>
  <si>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</si>
  <si>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</si>
  <si>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</si>
  <si>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</si>
  <si>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</si>
  <si>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</si>
  <si>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</si>
  <si>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</si>
  <si>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</si>
  <si>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</si>
  <si>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</si>
  <si>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</si>
  <si>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</si>
  <si>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</si>
  <si>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</si>
  <si>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</si>
  <si>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</si>
  <si>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</si>
  <si>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</si>
  <si>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</si>
  <si>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</si>
  <si>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</si>
  <si>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</si>
  <si>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</si>
  <si>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</si>
  <si>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</si>
  <si>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</si>
  <si>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</si>
  <si>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</si>
  <si>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</si>
  <si>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</si>
  <si>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</si>
  <si>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</si>
  <si>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</si>
  <si>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</si>
  <si>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</si>
  <si>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</si>
  <si>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</si>
  <si>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</si>
  <si>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</si>
  <si>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</si>
  <si>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</si>
  <si>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</si>
  <si>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</si>
  <si>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</si>
  <si>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</si>
  <si>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</si>
  <si>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</si>
  <si>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</si>
  <si>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</si>
  <si>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</si>
  <si>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</si>
  <si>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</si>
  <si>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</si>
  <si>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</si>
  <si>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</si>
  <si>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</si>
  <si>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</si>
  <si>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</si>
  <si>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</si>
  <si>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</si>
  <si>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</si>
  <si>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</si>
  <si>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</si>
  <si>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</si>
  <si>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</si>
  <si>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</si>
  <si>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</si>
  <si>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</si>
  <si>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</si>
  <si>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</si>
  <si>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</si>
  <si>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</si>
  <si>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</si>
  <si>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</si>
  <si>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</si>
  <si>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</si>
  <si>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</si>
  <si>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</si>
  <si>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</si>
  <si>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</si>
  <si>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</si>
  <si>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</si>
  <si>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</si>
  <si>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</si>
  <si>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</si>
  <si>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</si>
  <si>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</si>
  <si>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</si>
  <si>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</si>
  <si>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</si>
  <si>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</si>
  <si>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</si>
  <si>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</si>
  <si>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</si>
  <si>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</si>
  <si>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</si>
  <si>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</si>
  <si>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</si>
  <si>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</si>
  <si>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</si>
  <si>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</si>
  <si>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</si>
  <si>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</si>
  <si>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</si>
  <si>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</si>
  <si>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</si>
  <si>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</si>
  <si>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</si>
  <si>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</si>
  <si>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</si>
  <si>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</si>
  <si>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</si>
  <si>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</si>
  <si>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</si>
  <si>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</si>
  <si>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</si>
  <si>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</si>
  <si>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</si>
  <si>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</si>
  <si>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</si>
  <si>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</si>
  <si>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</si>
  <si>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</si>
  <si>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</si>
  <si>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</si>
  <si>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</si>
  <si>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</si>
  <si>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</si>
  <si>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</si>
  <si>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</si>
  <si>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</si>
  <si>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</si>
  <si>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</si>
  <si>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</si>
  <si>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</si>
  <si>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</si>
  <si>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</si>
  <si>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</si>
  <si>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</si>
  <si>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</si>
  <si>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</si>
  <si>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</si>
  <si>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</si>
  <si>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</si>
  <si>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</si>
  <si>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</si>
  <si>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</si>
  <si>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</si>
  <si>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</si>
  <si>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</si>
  <si>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</si>
  <si>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</si>
  <si>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</si>
  <si>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</si>
  <si>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</si>
  <si>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</si>
  <si>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</si>
  <si>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</si>
  <si>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</si>
  <si>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</si>
  <si>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</si>
  <si>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</si>
  <si>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</si>
  <si>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</si>
  <si>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</si>
  <si>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</si>
  <si>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</si>
  <si>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</si>
  <si>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</si>
  <si>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</si>
  <si>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</si>
  <si>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</si>
  <si>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</si>
  <si>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</si>
  <si>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</si>
  <si>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</si>
  <si>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</si>
  <si>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</si>
  <si>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</si>
  <si>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</si>
  <si>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</si>
  <si>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</si>
  <si>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</si>
  <si>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</si>
  <si>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</si>
  <si>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</si>
  <si>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</si>
  <si>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</si>
  <si>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</si>
  <si>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</si>
  <si>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</si>
  <si>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</si>
  <si>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</si>
  <si>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</si>
  <si>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</si>
  <si>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</si>
  <si>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</si>
  <si>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</si>
  <si>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</si>
  <si>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</si>
  <si>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</si>
  <si>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</si>
  <si>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</si>
  <si>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</si>
  <si>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</si>
  <si>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</si>
  <si>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</si>
  <si>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</si>
  <si>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</si>
  <si>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</si>
  <si>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</si>
  <si>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</si>
  <si>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</si>
  <si>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</si>
  <si>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</si>
  <si>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</si>
  <si>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</si>
  <si>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</si>
  <si>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</si>
  <si>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</si>
  <si>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</si>
  <si>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</si>
  <si>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</si>
  <si>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</si>
  <si>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</si>
  <si>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</si>
  <si>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</si>
  <si>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</si>
  <si>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</si>
  <si>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</si>
  <si>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</si>
  <si>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</si>
  <si>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</si>
  <si>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</si>
  <si>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</si>
  <si>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</si>
  <si>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</si>
  <si>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</si>
  <si>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</si>
  <si>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</si>
  <si>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</si>
  <si>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</si>
  <si>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</si>
  <si>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</si>
  <si>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</si>
  <si>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</si>
  <si>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</si>
  <si>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</si>
  <si>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</si>
  <si>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</si>
  <si>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</si>
  <si>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</si>
  <si>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</si>
  <si>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</si>
  <si>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</si>
  <si>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</si>
  <si>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</si>
  <si>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</si>
  <si>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</si>
  <si>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</si>
  <si>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</si>
  <si>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</si>
  <si>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</si>
  <si>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</si>
  <si>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</si>
  <si>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</si>
  <si>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</si>
  <si>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</si>
  <si>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</si>
  <si>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</si>
  <si>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</si>
  <si>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</si>
  <si>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</si>
  <si>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</si>
  <si>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</si>
  <si>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</si>
  <si>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</si>
  <si>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</si>
  <si>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</si>
  <si>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</si>
  <si>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</si>
  <si>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</si>
  <si>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</si>
  <si>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</si>
  <si>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</si>
  <si>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</si>
  <si>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</si>
  <si>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</si>
  <si>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</si>
  <si>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</si>
  <si>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</si>
  <si>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</si>
  <si>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</si>
  <si>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</si>
  <si>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</si>
  <si>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</si>
  <si>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</si>
  <si>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</si>
  <si>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</si>
  <si>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</si>
  <si>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</si>
  <si>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</si>
  <si>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</si>
  <si>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</si>
  <si>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</si>
  <si>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</si>
  <si>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</si>
  <si>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</si>
  <si>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</si>
  <si>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</si>
  <si>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</si>
  <si>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</si>
  <si>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</si>
  <si>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</si>
  <si>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</si>
  <si>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</si>
  <si>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</si>
  <si>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</si>
  <si>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</si>
  <si>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</si>
  <si>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</si>
  <si>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</si>
  <si>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</si>
  <si>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</si>
  <si>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</si>
  <si>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</si>
  <si>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</si>
  <si>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</si>
  <si>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</si>
  <si>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</si>
  <si>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</si>
  <si>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</si>
  <si>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</si>
  <si>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</si>
  <si>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</si>
  <si>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</si>
  <si>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</si>
  <si>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</si>
  <si>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</si>
  <si>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</si>
  <si>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</si>
  <si>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</si>
  <si>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</si>
  <si>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</si>
  <si>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</si>
  <si>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</si>
  <si>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</si>
  <si>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</si>
  <si>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</si>
  <si>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</si>
  <si>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</si>
  <si>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</si>
  <si>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</si>
  <si>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</si>
  <si>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</si>
  <si>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</si>
  <si>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</si>
  <si>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</si>
  <si>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</si>
  <si>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</si>
  <si>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</si>
  <si>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</si>
  <si>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</si>
  <si>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</si>
  <si>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</si>
  <si>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</si>
  <si>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</si>
  <si>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</si>
  <si>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</si>
  <si>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</si>
  <si>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</si>
  <si>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</si>
  <si>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</si>
  <si>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</si>
  <si>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</si>
  <si>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</si>
  <si>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</si>
  <si>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</si>
  <si>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</si>
  <si>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</si>
  <si>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</si>
  <si>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</si>
  <si>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</si>
  <si>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</si>
  <si>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</si>
  <si>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</si>
  <si>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</si>
  <si>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</si>
  <si>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</si>
  <si>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</si>
  <si>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</si>
  <si>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</si>
  <si>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</si>
  <si>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</si>
  <si>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</si>
  <si>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</si>
  <si>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</si>
  <si>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</si>
  <si>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</si>
  <si>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</si>
  <si>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</si>
  <si>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</si>
  <si>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</si>
  <si>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</si>
  <si>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</si>
  <si>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</si>
  <si>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</si>
  <si>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</si>
  <si>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</si>
  <si>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</si>
  <si>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</si>
  <si>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</si>
  <si>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</si>
  <si>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</si>
  <si>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</si>
  <si>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</si>
  <si>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</si>
  <si>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</si>
  <si>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</si>
  <si>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</si>
  <si>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</si>
  <si>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</si>
  <si>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</si>
  <si>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</si>
  <si>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</si>
  <si>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</si>
  <si>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</si>
  <si>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</si>
  <si>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</si>
  <si>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</si>
  <si>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</si>
  <si>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</si>
  <si>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</si>
  <si>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</si>
  <si>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</si>
  <si>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</si>
  <si>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</si>
  <si>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</si>
  <si>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</si>
  <si>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</si>
  <si>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</si>
  <si>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</si>
  <si>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</si>
  <si>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</si>
  <si>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</si>
  <si>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</si>
  <si>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</si>
  <si>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</si>
  <si>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</si>
  <si>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</si>
  <si>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</si>
  <si>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</si>
  <si>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</si>
  <si>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</si>
  <si>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</si>
  <si>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</si>
  <si>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</si>
  <si>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</si>
  <si>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</si>
  <si>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</si>
  <si>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</si>
  <si>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</si>
  <si>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</si>
  <si>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</si>
  <si>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</si>
  <si>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</si>
  <si>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</si>
  <si>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</si>
  <si>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</si>
  <si>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</si>
  <si>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</si>
  <si>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</si>
  <si>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</si>
  <si>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</si>
  <si>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</si>
  <si>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</si>
  <si>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</si>
  <si>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</si>
  <si>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</si>
  <si>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</si>
  <si>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</si>
  <si>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</si>
  <si>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</si>
  <si>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</si>
  <si>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</si>
  <si>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</si>
  <si>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</si>
  <si>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</si>
  <si>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</si>
  <si>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</si>
  <si>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</si>
  <si>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</si>
  <si>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</si>
  <si>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</si>
  <si>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</si>
  <si>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</si>
  <si>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</si>
  <si>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</si>
  <si>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</si>
  <si>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</si>
  <si>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</si>
  <si>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</si>
  <si>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</si>
  <si>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</si>
  <si>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</si>
  <si>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</si>
  <si>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</si>
  <si>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</si>
  <si>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</si>
  <si>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</si>
  <si>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</si>
  <si>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</si>
  <si>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</si>
  <si>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</si>
  <si>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</si>
  <si>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</si>
  <si>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</si>
  <si>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</si>
  <si>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</si>
  <si>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</si>
  <si>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</si>
  <si>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</si>
  <si>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</si>
  <si>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</si>
  <si>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</si>
  <si>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</si>
  <si>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</si>
  <si>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</si>
  <si>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</si>
  <si>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</si>
  <si>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</si>
  <si>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</si>
  <si>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</si>
  <si>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</si>
  <si>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</si>
  <si>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</si>
  <si>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</si>
  <si>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</si>
  <si>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</si>
  <si>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</si>
  <si>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</si>
  <si>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</si>
  <si>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</si>
  <si>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</si>
  <si>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</si>
  <si>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</si>
  <si>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</si>
  <si>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</si>
  <si>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</si>
  <si>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</si>
  <si>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</si>
  <si>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</si>
  <si>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</si>
  <si>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</si>
  <si>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</si>
  <si>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</si>
  <si>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</si>
  <si>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</si>
  <si>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</si>
  <si>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</si>
  <si>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</si>
  <si>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</si>
  <si>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</si>
  <si>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</si>
  <si>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</si>
  <si>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</si>
  <si>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</si>
  <si>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</si>
  <si>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</si>
  <si>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</si>
  <si>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</si>
  <si>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</si>
  <si>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</si>
  <si>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</si>
  <si>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</si>
  <si>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</si>
  <si>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</si>
  <si>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</si>
  <si>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</si>
  <si>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</si>
  <si>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</si>
  <si>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</si>
  <si>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</si>
  <si>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</si>
  <si>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</si>
  <si>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</si>
  <si>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</si>
  <si>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</si>
  <si>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</si>
  <si>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</si>
  <si>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</si>
  <si>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</si>
  <si>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</si>
  <si>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</si>
  <si>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</si>
  <si>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</si>
  <si>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</si>
  <si>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</si>
  <si>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</si>
  <si>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</si>
  <si>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</si>
  <si>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</si>
  <si>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</si>
  <si>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</si>
  <si>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</si>
  <si>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</si>
  <si>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</si>
  <si>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</si>
  <si>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</si>
  <si>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</si>
  <si>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</si>
  <si>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</si>
  <si>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</si>
  <si>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</si>
  <si>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</si>
  <si>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</si>
  <si>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</si>
  <si>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</si>
  <si>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</si>
  <si>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</si>
  <si>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</si>
  <si>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</si>
  <si>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</si>
  <si>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</si>
  <si>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</si>
  <si>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</si>
  <si>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</si>
  <si>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</si>
  <si>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</si>
  <si>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</si>
  <si>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</si>
  <si>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</si>
  <si>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</si>
  <si>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</si>
  <si>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</si>
  <si>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</si>
  <si>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</si>
  <si>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</si>
  <si>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</si>
  <si>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</si>
  <si>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</si>
  <si>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</si>
  <si>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</si>
  <si>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</si>
  <si>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</si>
  <si>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</si>
  <si>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</si>
  <si>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</si>
  <si>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</si>
  <si>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</si>
  <si>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</si>
  <si>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</si>
  <si>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</si>
  <si>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</si>
  <si>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</si>
  <si>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</si>
  <si>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</si>
  <si>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</si>
  <si>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</si>
  <si>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</si>
  <si>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</si>
  <si>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</si>
  <si>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</si>
  <si>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</si>
  <si>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</si>
  <si>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</si>
  <si>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</si>
  <si>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</si>
  <si>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</si>
  <si>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</si>
  <si>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</si>
  <si>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</si>
  <si>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</si>
  <si>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</si>
  <si>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</si>
  <si>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</si>
  <si>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</si>
  <si>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</si>
  <si>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</si>
  <si>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</si>
  <si>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</si>
  <si>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</si>
  <si>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</si>
  <si>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</si>
  <si>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</si>
  <si>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</si>
  <si>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</si>
  <si>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</si>
  <si>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</si>
  <si>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</si>
  <si>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</si>
  <si>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</si>
  <si>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</si>
  <si>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</si>
  <si>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</si>
  <si>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</si>
  <si>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</si>
  <si>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</si>
  <si>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</si>
  <si>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</si>
  <si>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</si>
  <si>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</si>
  <si>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</si>
  <si>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</si>
  <si>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</si>
  <si>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</si>
  <si>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</si>
  <si>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</si>
  <si>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</si>
  <si>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</si>
  <si>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</si>
  <si>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</si>
  <si>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</si>
  <si>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</si>
  <si>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</si>
  <si>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</si>
  <si>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</si>
  <si>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</si>
  <si>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</si>
  <si>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</si>
  <si>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</si>
  <si>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</si>
  <si>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</si>
  <si>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</si>
  <si>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</si>
  <si>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</si>
  <si>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</si>
  <si>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</si>
  <si>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</si>
  <si>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</si>
  <si>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</si>
  <si>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</si>
  <si>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</si>
  <si>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</si>
  <si>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</si>
  <si>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</si>
  <si>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</si>
  <si>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</si>
  <si>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</si>
  <si>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</si>
  <si>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</si>
  <si>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</si>
  <si>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</si>
  <si>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</si>
  <si>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</si>
  <si>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</si>
  <si>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</si>
  <si>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</si>
  <si>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</si>
  <si>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</si>
  <si>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</si>
  <si>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</si>
  <si>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</si>
  <si>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</si>
  <si>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</si>
  <si>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</si>
  <si>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</si>
  <si>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</si>
  <si>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</si>
  <si>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</si>
  <si>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</si>
  <si>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</si>
  <si>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</si>
  <si>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</si>
  <si>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</si>
  <si>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</si>
  <si>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</si>
  <si>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</si>
  <si>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</si>
  <si>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</si>
  <si>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</si>
  <si>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</si>
  <si>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</si>
  <si>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</si>
  <si>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</si>
  <si>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</si>
  <si>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</si>
  <si>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</si>
  <si>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</si>
  <si>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</si>
  <si>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</si>
  <si>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</si>
  <si>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</si>
  <si>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</si>
  <si>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</si>
  <si>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</si>
  <si>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</si>
  <si>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</si>
  <si>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</si>
  <si>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</si>
  <si>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</si>
  <si>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</si>
  <si>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</si>
  <si>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</si>
  <si>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</si>
  <si>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</si>
  <si>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</si>
  <si>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</si>
  <si>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</si>
  <si>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</si>
  <si>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</si>
  <si>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</si>
  <si>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</si>
  <si>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</si>
  <si>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</si>
  <si>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</si>
  <si>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</si>
  <si>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</si>
  <si>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</si>
  <si>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</si>
  <si>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</si>
  <si>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</si>
  <si>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</si>
  <si>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</si>
  <si>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</si>
  <si>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</si>
  <si>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</si>
  <si>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</si>
  <si>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</si>
  <si>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</si>
  <si>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</si>
  <si>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</si>
  <si>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</si>
  <si>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</si>
  <si>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</si>
  <si>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</si>
  <si>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</si>
  <si>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</si>
  <si>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</si>
  <si>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</si>
  <si>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</si>
  <si>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</si>
  <si>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</si>
  <si>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</si>
  <si>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</si>
  <si>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</si>
  <si>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</si>
  <si>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</si>
  <si>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</si>
  <si>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</si>
  <si>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</si>
  <si>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</si>
  <si>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</si>
  <si>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</si>
  <si>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</si>
  <si>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</si>
  <si>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</si>
  <si>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</si>
  <si>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</si>
  <si>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</si>
  <si>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</si>
  <si>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</si>
  <si>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</si>
  <si>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</si>
  <si>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</si>
  <si>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</si>
  <si>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</si>
  <si>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</si>
  <si>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</si>
  <si>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</si>
  <si>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</si>
  <si>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</si>
  <si>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</si>
  <si>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</si>
  <si>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</si>
  <si>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</si>
  <si>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</si>
  <si>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</si>
  <si>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</si>
  <si>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</si>
  <si>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</si>
  <si>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</si>
  <si>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</si>
  <si>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</si>
  <si>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</si>
  <si>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</si>
  <si>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</si>
  <si>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</si>
  <si>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</si>
  <si>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</si>
  <si>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</si>
  <si>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</si>
  <si>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</si>
  <si>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</si>
  <si>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</si>
  <si>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</si>
  <si>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</si>
  <si>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</si>
  <si>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</si>
  <si>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</si>
  <si>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</si>
  <si>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</si>
  <si>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</si>
  <si>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</si>
  <si>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</si>
  <si>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</si>
  <si>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</si>
  <si>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</si>
  <si>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</si>
  <si>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</si>
  <si>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</si>
  <si>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</si>
  <si>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</si>
  <si>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</si>
  <si>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</si>
  <si>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</si>
  <si>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</si>
  <si>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</si>
  <si>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</si>
  <si>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</si>
  <si>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</si>
  <si>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</si>
  <si>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</si>
  <si>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</si>
  <si>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</si>
  <si>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</si>
  <si>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</si>
  <si>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</si>
  <si>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</si>
  <si>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</si>
  <si>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</si>
  <si>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</si>
  <si>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</si>
  <si>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</si>
  <si>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</si>
  <si>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</si>
  <si>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</si>
  <si>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</si>
  <si>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</si>
  <si>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</si>
  <si>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</si>
  <si>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</si>
  <si>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</si>
  <si>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</si>
  <si>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</si>
  <si>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</si>
  <si>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</si>
  <si>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</si>
  <si>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</si>
  <si>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</si>
  <si>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</si>
  <si>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</si>
  <si>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</si>
  <si>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</si>
  <si>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</si>
  <si>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</si>
  <si>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</si>
  <si>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</si>
  <si>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</si>
  <si>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</si>
  <si>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</si>
  <si>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</si>
  <si>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</si>
  <si>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</si>
  <si>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</si>
  <si>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</si>
  <si>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</si>
  <si>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</si>
  <si>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</si>
  <si>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</si>
  <si>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</si>
  <si>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</si>
  <si>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</si>
  <si>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</si>
  <si>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</si>
  <si>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</si>
  <si>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</si>
  <si>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</si>
  <si>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</si>
  <si>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</si>
  <si>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</si>
  <si>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</si>
  <si>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</si>
  <si>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</si>
  <si>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</si>
  <si>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</si>
  <si>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</si>
  <si>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</si>
  <si>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</si>
  <si>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</si>
  <si>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</si>
  <si>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</si>
  <si>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</si>
  <si>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</si>
  <si>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</si>
  <si>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</si>
  <si>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</si>
  <si>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</si>
  <si>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</si>
  <si>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</si>
  <si>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</si>
  <si>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</si>
  <si>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</si>
  <si>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</si>
  <si>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</si>
  <si>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</si>
  <si>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</si>
  <si>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</si>
  <si>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</si>
  <si>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</si>
  <si>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</si>
  <si>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</si>
  <si>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</si>
  <si>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</si>
  <si>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</si>
  <si>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</si>
  <si>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</si>
  <si>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</si>
  <si>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</si>
  <si>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</si>
  <si>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</si>
  <si>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</si>
  <si>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</si>
  <si>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</si>
  <si>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</si>
  <si>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</si>
  <si>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</si>
  <si>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</si>
  <si>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</si>
  <si>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</si>
  <si>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</si>
  <si>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</si>
  <si>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</si>
  <si>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</si>
  <si>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</si>
  <si>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</si>
  <si>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</si>
  <si>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</si>
  <si>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</si>
  <si>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</si>
  <si>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</si>
  <si>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</si>
  <si>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</si>
  <si>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</si>
  <si>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</si>
  <si>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</si>
  <si>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</si>
  <si>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</si>
  <si>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</si>
  <si>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</si>
  <si>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</si>
  <si>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</si>
  <si>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</si>
  <si>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</si>
  <si>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</si>
  <si>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</si>
  <si>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</si>
  <si>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</si>
  <si>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</si>
  <si>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</si>
  <si>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</si>
  <si>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</si>
  <si>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</si>
  <si>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</si>
  <si>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</si>
  <si>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</si>
  <si>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</si>
  <si>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</si>
  <si>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</si>
  <si>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</si>
  <si>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</si>
  <si>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</si>
  <si>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</si>
  <si>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</si>
  <si>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</si>
  <si>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</si>
  <si>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</si>
  <si>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</si>
  <si>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</si>
  <si>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</si>
  <si>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</si>
  <si>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</si>
  <si>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</si>
  <si>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</si>
  <si>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</si>
  <si>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</si>
  <si>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</si>
  <si>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</si>
  <si>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</si>
  <si>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</si>
  <si>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</si>
  <si>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</si>
  <si>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</si>
  <si>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</si>
  <si>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</si>
  <si>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</si>
  <si>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</si>
  <si>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</si>
  <si>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</si>
  <si>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</si>
  <si>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</si>
  <si>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</si>
  <si>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</si>
  <si>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</si>
  <si>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</si>
  <si>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</si>
  <si>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</si>
  <si>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</si>
  <si>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</si>
  <si>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</si>
  <si>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</si>
  <si>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</si>
  <si>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</si>
  <si>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</si>
  <si>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</si>
  <si>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</si>
  <si>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</si>
  <si>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</si>
  <si>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</si>
  <si>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</si>
  <si>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</si>
  <si>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</si>
  <si>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</si>
  <si>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</si>
  <si>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</si>
  <si>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</si>
  <si>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</si>
  <si>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</si>
  <si>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</si>
  <si>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</si>
  <si>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</si>
  <si>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</si>
  <si>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</si>
  <si>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</si>
  <si>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</si>
  <si>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</si>
  <si>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</si>
  <si>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</si>
  <si>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</si>
  <si>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</si>
  <si>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</si>
  <si>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</si>
  <si>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</si>
  <si>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</si>
  <si>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</si>
  <si>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</si>
  <si>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</si>
  <si>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</si>
  <si>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</si>
  <si>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</si>
  <si>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</si>
  <si>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</si>
  <si>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</si>
  <si>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</si>
  <si>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</si>
  <si>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</si>
  <si>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</si>
  <si>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</si>
  <si>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</si>
  <si>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</si>
  <si>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</si>
  <si>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</si>
  <si>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</si>
  <si>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</si>
  <si>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</si>
  <si>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</si>
  <si>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</si>
  <si>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</si>
  <si>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</si>
  <si>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</si>
  <si>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</si>
  <si>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</si>
  <si>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</si>
  <si>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</si>
  <si>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</si>
  <si>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</si>
  <si>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</si>
  <si>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</si>
  <si>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</si>
  <si>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</si>
  <si>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</si>
  <si>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</si>
  <si>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</si>
  <si>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</si>
  <si>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</si>
  <si>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</si>
  <si>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</si>
  <si>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</si>
  <si>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</si>
  <si>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</si>
  <si>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</si>
  <si>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</si>
  <si>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</si>
  <si>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</si>
  <si>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</si>
  <si>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</si>
  <si>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</si>
  <si>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</si>
  <si>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</si>
  <si>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</si>
  <si>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</si>
  <si>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</si>
  <si>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</si>
  <si>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</si>
  <si>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</si>
  <si>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</si>
  <si>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</si>
  <si>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</si>
  <si>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</si>
  <si>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</si>
  <si>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</si>
  <si>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</si>
  <si>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</si>
  <si>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</si>
  <si>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</si>
  <si>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</si>
  <si>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</si>
  <si>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</si>
  <si>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</si>
  <si>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</si>
  <si>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</si>
  <si>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</si>
  <si>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</si>
  <si>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</si>
  <si>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</si>
  <si>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</si>
  <si>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</si>
  <si>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</si>
  <si>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</si>
  <si>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</si>
  <si>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</si>
  <si>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</si>
  <si>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</si>
  <si>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</si>
  <si>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</si>
  <si>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</si>
  <si>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</si>
  <si>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</si>
  <si>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</si>
  <si>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</si>
  <si>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</si>
  <si>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</si>
  <si>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</si>
  <si>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</si>
  <si>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</si>
  <si>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</si>
  <si>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</si>
  <si>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</si>
  <si>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</si>
  <si>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</si>
  <si>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</si>
  <si>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</si>
  <si>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</si>
  <si>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</si>
  <si>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</si>
  <si>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</si>
  <si>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</si>
  <si>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</si>
  <si>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</si>
  <si>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</si>
  <si>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</si>
  <si>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</si>
  <si>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</si>
  <si>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</si>
  <si>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</si>
  <si>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</si>
  <si>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</si>
  <si>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</si>
  <si>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</si>
  <si>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</si>
  <si>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</si>
  <si>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</si>
  <si>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</si>
  <si>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</si>
  <si>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</si>
  <si>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</si>
  <si>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</si>
  <si>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</si>
  <si>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</si>
  <si>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</si>
  <si>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</si>
  <si>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</si>
  <si>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</si>
  <si>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</si>
  <si>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</si>
  <si>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</si>
  <si>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</si>
  <si>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</si>
  <si>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</si>
  <si>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</si>
  <si>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</si>
  <si>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</si>
  <si>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</si>
  <si>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</si>
  <si>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</si>
  <si>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</si>
  <si>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</si>
  <si>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</si>
  <si>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</si>
  <si>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</si>
  <si>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</si>
  <si>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</si>
  <si>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</si>
  <si>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</si>
  <si>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</si>
  <si>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</si>
  <si>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</si>
  <si>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</si>
  <si>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</si>
  <si>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</si>
  <si>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</si>
  <si>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</si>
  <si>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</si>
  <si>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</si>
  <si>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</si>
  <si>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</si>
  <si>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</si>
  <si>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</si>
  <si>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</si>
  <si>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</si>
  <si>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</si>
  <si>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</si>
  <si>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</si>
  <si>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</si>
  <si>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</si>
  <si>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</si>
  <si>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</si>
  <si>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</si>
  <si>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</si>
  <si>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</si>
  <si>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</si>
  <si>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</si>
  <si>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</si>
  <si>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</si>
  <si>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</si>
  <si>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</si>
  <si>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</si>
  <si>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</si>
  <si>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</si>
  <si>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</si>
  <si>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</si>
  <si>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</si>
  <si>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</si>
  <si>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</si>
  <si>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</si>
  <si>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</si>
  <si>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</si>
  <si>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</si>
  <si>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</si>
  <si>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</si>
  <si>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</si>
  <si>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</si>
  <si>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</si>
  <si>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</si>
  <si>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</si>
  <si>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</si>
  <si>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</si>
  <si>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</si>
  <si>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</si>
  <si>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</si>
  <si>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</si>
  <si>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</si>
  <si>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</si>
  <si>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</si>
  <si>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</si>
  <si>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</si>
  <si>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</si>
  <si>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</si>
  <si>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</si>
  <si>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</si>
  <si>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</si>
  <si>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</si>
  <si>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</si>
  <si>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</si>
  <si>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</si>
  <si>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</si>
  <si>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</si>
  <si>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</si>
  <si>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</si>
  <si>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</si>
  <si>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</si>
  <si>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</si>
  <si>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</si>
  <si>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</si>
  <si>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</si>
  <si>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</si>
  <si>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</si>
  <si>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</si>
  <si>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</si>
  <si>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</si>
  <si>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</si>
  <si>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</si>
  <si>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</si>
  <si>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</si>
  <si>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</si>
  <si>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</si>
  <si>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</si>
  <si>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</si>
  <si>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</si>
  <si>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</si>
  <si>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</si>
  <si>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</si>
  <si>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</si>
  <si>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</si>
  <si>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</si>
  <si>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</si>
  <si>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</si>
  <si>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</si>
  <si>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</si>
  <si>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</si>
  <si>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</si>
  <si>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</si>
  <si>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</si>
  <si>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</si>
  <si>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</si>
  <si>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</si>
  <si>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</si>
  <si>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</si>
  <si>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</si>
  <si>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</si>
  <si>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</si>
  <si>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</si>
  <si>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</si>
  <si>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</si>
  <si>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</si>
  <si>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</si>
  <si>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</si>
  <si>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</si>
  <si>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</si>
  <si>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</si>
  <si>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</si>
  <si>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</si>
  <si>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</si>
  <si>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</si>
  <si>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</si>
  <si>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</si>
  <si>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</si>
  <si>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</si>
  <si>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</si>
  <si>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</si>
  <si>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</si>
  <si>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</si>
  <si>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</si>
  <si>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</si>
  <si>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</si>
  <si>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</si>
  <si>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</si>
  <si>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</si>
  <si>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</si>
  <si>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</si>
  <si>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</si>
  <si>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</si>
  <si>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</si>
  <si>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</si>
  <si>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</si>
  <si>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</si>
  <si>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</si>
  <si>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</si>
  <si>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</si>
  <si>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</si>
  <si>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</si>
  <si>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</si>
  <si>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</si>
  <si>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</si>
  <si>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</si>
  <si>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</si>
  <si>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</si>
  <si>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</si>
  <si>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</si>
  <si>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</si>
  <si>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</si>
  <si>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</si>
  <si>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</si>
  <si>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</si>
  <si>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</si>
  <si>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</si>
  <si>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</si>
  <si>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</si>
  <si>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</si>
  <si>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</si>
  <si>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</si>
  <si>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</si>
  <si>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</si>
  <si>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</si>
  <si>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</si>
  <si>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</si>
  <si>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</si>
  <si>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</si>
  <si>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</si>
  <si>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</si>
  <si>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</si>
  <si>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</si>
  <si>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</si>
  <si>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</si>
  <si>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</si>
  <si>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</si>
  <si>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</si>
  <si>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</si>
  <si>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</si>
  <si>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</si>
  <si>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</si>
  <si>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</si>
  <si>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</si>
  <si>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</si>
  <si>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</si>
  <si>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</si>
  <si>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</si>
  <si>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</si>
  <si>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</si>
  <si>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</si>
  <si>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</si>
  <si>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</si>
  <si>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</si>
  <si>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</si>
  <si>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</si>
  <si>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</si>
  <si>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</si>
  <si>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</si>
  <si>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</si>
  <si>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</si>
  <si>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</si>
  <si>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</si>
  <si>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</si>
  <si>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</si>
  <si>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</si>
  <si>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</si>
  <si>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</si>
  <si>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</si>
  <si>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</si>
  <si>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</si>
  <si>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</si>
  <si>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</si>
  <si>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</si>
  <si>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</si>
  <si>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</si>
  <si>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</si>
  <si>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</si>
  <si>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</si>
  <si>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</si>
  <si>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</si>
  <si>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</si>
  <si>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</si>
  <si>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</si>
  <si>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</si>
  <si>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</si>
  <si>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</si>
  <si>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</si>
  <si>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</si>
  <si>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</si>
  <si>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</si>
  <si>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</si>
  <si>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</si>
  <si>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</si>
  <si>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</si>
  <si>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</si>
  <si>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</si>
  <si>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</si>
  <si>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</si>
  <si>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</si>
  <si>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</si>
  <si>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</si>
  <si>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</si>
  <si>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</si>
  <si>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</si>
  <si>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</si>
  <si>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</si>
  <si>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</si>
  <si>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</si>
  <si>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</si>
  <si>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</si>
  <si>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</si>
  <si>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</si>
  <si>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</si>
  <si>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</si>
  <si>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</si>
  <si>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</si>
  <si>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</si>
  <si>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</si>
  <si>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</si>
  <si>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</si>
  <si>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</si>
  <si>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</si>
  <si>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</si>
  <si>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</si>
  <si>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</si>
  <si>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</si>
  <si>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</si>
  <si>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</si>
  <si>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</si>
  <si>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</si>
  <si>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</si>
  <si>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</si>
  <si>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</si>
  <si>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</si>
  <si>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</si>
  <si>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</si>
  <si>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</si>
  <si>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</si>
  <si>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</si>
  <si>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</si>
  <si>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</si>
  <si>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</si>
  <si>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</si>
  <si>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</si>
  <si>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</si>
  <si>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</si>
  <si>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</si>
  <si>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</si>
  <si>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</si>
  <si>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</si>
  <si>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</si>
  <si>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</si>
  <si>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</si>
  <si>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</si>
  <si>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</si>
  <si>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</si>
  <si>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</si>
  <si>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</si>
  <si>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</si>
  <si>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</si>
  <si>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</si>
  <si>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</si>
  <si>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</si>
  <si>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</si>
  <si>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</si>
  <si>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</si>
  <si>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</si>
  <si>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</si>
  <si>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</si>
  <si>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</si>
  <si>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</si>
  <si>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</si>
  <si>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</si>
  <si>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</si>
  <si>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</si>
  <si>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</si>
  <si>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</si>
  <si>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</si>
  <si>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</si>
  <si>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</si>
  <si>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</si>
  <si>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</si>
  <si>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</si>
  <si>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</si>
  <si>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</si>
  <si>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</si>
  <si>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</si>
  <si>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</si>
  <si>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</si>
  <si>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</si>
  <si>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</si>
  <si>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</si>
  <si>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</si>
  <si>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</si>
  <si>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</si>
  <si>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</si>
  <si>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</si>
  <si>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</si>
  <si>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</si>
  <si>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</si>
  <si>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</si>
  <si>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</si>
  <si>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</si>
  <si>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</si>
  <si>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</si>
  <si>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</si>
  <si>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</si>
  <si>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</si>
  <si>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</si>
  <si>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</si>
  <si>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</si>
  <si>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</si>
  <si>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</si>
  <si>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</si>
  <si>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</si>
  <si>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</si>
  <si>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</si>
  <si>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</si>
  <si>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</si>
  <si>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</si>
  <si>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</si>
  <si>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</si>
  <si>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</si>
  <si>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</si>
  <si>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</si>
  <si>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</si>
  <si>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</si>
  <si>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</si>
  <si>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</si>
  <si>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</si>
  <si>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</si>
  <si>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</si>
  <si>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</si>
  <si>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</si>
  <si>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</si>
  <si>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</si>
  <si>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</si>
  <si>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</si>
  <si>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</si>
  <si>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</si>
  <si>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</si>
  <si>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</si>
  <si>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</si>
  <si>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</si>
  <si>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</si>
  <si>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</si>
  <si>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</si>
  <si>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</si>
  <si>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</si>
  <si>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</si>
  <si>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</si>
  <si>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</si>
  <si>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</si>
  <si>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</si>
  <si>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</si>
  <si>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</si>
  <si>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</si>
  <si>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</si>
  <si>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</si>
  <si>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</si>
  <si>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</si>
  <si>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</si>
  <si>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</si>
  <si>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</si>
  <si>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</si>
  <si>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</si>
  <si>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</si>
  <si>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</si>
  <si>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</si>
  <si>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</si>
  <si>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</si>
  <si>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</si>
  <si>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</si>
  <si>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</si>
  <si>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</si>
  <si>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</si>
  <si>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</si>
  <si>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</si>
  <si>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</si>
  <si>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</si>
  <si>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</si>
  <si>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</si>
  <si>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</si>
  <si>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</si>
  <si>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</si>
  <si>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</si>
  <si>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</si>
  <si>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</si>
  <si>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</si>
  <si>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</si>
  <si>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</si>
  <si>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</si>
  <si>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</si>
  <si>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</si>
  <si>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</si>
  <si>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</si>
  <si>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</si>
  <si>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</si>
  <si>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</si>
  <si>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</si>
  <si>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</si>
  <si>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</si>
  <si>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</si>
  <si>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</si>
  <si>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</si>
  <si>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</si>
  <si>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</si>
  <si>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</si>
  <si>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</si>
  <si>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</si>
  <si>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</si>
  <si>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</si>
  <si>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</si>
  <si>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</si>
  <si>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</si>
  <si>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</si>
  <si>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</si>
  <si>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</si>
  <si>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</si>
  <si>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</si>
  <si>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</si>
  <si>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</si>
  <si>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</si>
  <si>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</si>
  <si>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</si>
  <si>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</si>
  <si>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</si>
  <si>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</si>
  <si>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</si>
  <si>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</si>
  <si>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</si>
  <si>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</si>
  <si>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</si>
  <si>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</si>
  <si>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</si>
  <si>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</si>
  <si>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</si>
  <si>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</si>
  <si>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</si>
  <si>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</si>
  <si>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</si>
  <si>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</si>
  <si>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</si>
  <si>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</si>
  <si>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</si>
  <si>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</si>
  <si>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</si>
  <si>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</si>
  <si>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</si>
  <si>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</si>
  <si>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</si>
  <si>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</si>
  <si>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</si>
  <si>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</si>
  <si>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</si>
  <si>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</si>
  <si>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</si>
  <si>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</si>
  <si>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</si>
  <si>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</si>
  <si>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</si>
  <si>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</si>
  <si>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</si>
  <si>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</si>
  <si>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</si>
  <si>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</si>
  <si>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</si>
  <si>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</si>
  <si>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</si>
  <si>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</si>
  <si>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</si>
  <si>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</si>
  <si>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</si>
  <si>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</si>
  <si>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</si>
  <si>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</si>
  <si>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</si>
  <si>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</si>
  <si>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</si>
  <si>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</si>
  <si>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</si>
  <si>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</si>
  <si>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</si>
  <si>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</si>
  <si>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</si>
  <si>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</si>
  <si>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</si>
  <si>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</si>
  <si>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</si>
  <si>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</si>
  <si>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</si>
  <si>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</si>
  <si>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</si>
  <si>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</si>
  <si>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</si>
  <si>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</si>
  <si>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</si>
  <si>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</si>
  <si>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</si>
  <si>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</si>
  <si>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</si>
  <si>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</si>
  <si>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</si>
  <si>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</si>
  <si>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</si>
  <si>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</si>
  <si>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</si>
  <si>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</si>
  <si>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</si>
  <si>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</si>
  <si>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</si>
  <si>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</si>
  <si>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</si>
  <si>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</si>
  <si>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</si>
  <si>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</si>
  <si>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</si>
  <si>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</si>
  <si>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</si>
  <si>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</si>
  <si>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</si>
  <si>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</si>
  <si>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</si>
  <si>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</si>
  <si>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</si>
  <si>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</si>
  <si>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</si>
  <si>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</si>
  <si>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</si>
  <si>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</si>
  <si>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</si>
  <si>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</si>
  <si>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</si>
  <si>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</si>
  <si>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</si>
  <si>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</si>
  <si>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</si>
  <si>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</si>
  <si>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</si>
  <si>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</si>
  <si>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</si>
  <si>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</si>
  <si>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</si>
  <si>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</si>
  <si>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</si>
  <si>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</si>
  <si>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</si>
  <si>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</si>
  <si>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</si>
  <si>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</si>
  <si>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</si>
  <si>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</si>
  <si>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</si>
  <si>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</si>
  <si>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</si>
  <si>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</si>
  <si>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</si>
  <si>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</si>
  <si>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</si>
  <si>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</si>
  <si>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</si>
  <si>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</si>
  <si>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</si>
  <si>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</si>
  <si>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</si>
  <si>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</si>
  <si>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</si>
  <si>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</si>
  <si>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</si>
  <si>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</si>
  <si>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</si>
  <si>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</si>
  <si>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</si>
  <si>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</si>
  <si>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</si>
  <si>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</si>
  <si>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</si>
  <si>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</si>
  <si>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</si>
  <si>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</si>
  <si>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</si>
  <si>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</si>
  <si>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</si>
  <si>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</si>
  <si>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</si>
  <si>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</si>
  <si>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</si>
  <si>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</si>
  <si>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</si>
  <si>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</si>
  <si>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</si>
  <si>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</si>
  <si>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</si>
  <si>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</si>
  <si>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</si>
  <si>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</si>
  <si>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</si>
  <si>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</si>
  <si>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</si>
  <si>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</si>
  <si>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</si>
  <si>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</si>
  <si>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</si>
  <si>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</si>
  <si>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</si>
  <si>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</si>
  <si>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</si>
  <si>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</si>
  <si>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</si>
  <si>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</si>
  <si>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</si>
  <si>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</si>
  <si>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</si>
  <si>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</si>
  <si>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</si>
  <si>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</si>
  <si>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</si>
  <si>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</si>
  <si>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</si>
  <si>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</si>
  <si>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</si>
  <si>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</si>
  <si>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</si>
  <si>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</si>
  <si>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</si>
  <si>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</si>
  <si>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</si>
  <si>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</si>
  <si>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</si>
  <si>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</si>
  <si>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</si>
  <si>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</si>
  <si>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</si>
  <si>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</si>
  <si>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</si>
  <si>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</si>
  <si>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</si>
  <si>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</si>
  <si>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</si>
  <si>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</si>
  <si>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</si>
  <si>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</si>
  <si>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</si>
  <si>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</si>
  <si>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</si>
  <si>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</si>
  <si>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</si>
  <si>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</si>
  <si>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</si>
  <si>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</si>
  <si>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</si>
  <si>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</si>
  <si>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</si>
  <si>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</si>
  <si>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</si>
  <si>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</si>
  <si>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</si>
  <si>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</si>
  <si>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</si>
  <si>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</si>
  <si>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</si>
  <si>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</si>
  <si>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</si>
  <si>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</si>
  <si>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</si>
  <si>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</si>
  <si>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</si>
  <si>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</si>
  <si>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</si>
  <si>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</si>
  <si>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</si>
  <si>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</si>
  <si>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</si>
  <si>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</si>
  <si>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</si>
  <si>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</si>
  <si>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</si>
  <si>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</si>
  <si>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</si>
  <si>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</si>
  <si>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</si>
  <si>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</si>
  <si>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</si>
  <si>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</si>
  <si>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</si>
  <si>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</si>
  <si>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</si>
  <si>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</si>
  <si>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</si>
  <si>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</si>
  <si>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</si>
  <si>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</si>
  <si>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</si>
  <si>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</si>
  <si>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</si>
  <si>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</si>
  <si>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</si>
  <si>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</si>
  <si>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</si>
  <si>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</si>
  <si>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</si>
  <si>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</si>
  <si>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</si>
  <si>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</si>
  <si>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</si>
  <si>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</si>
  <si>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</si>
  <si>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</si>
  <si>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</si>
  <si>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</si>
  <si>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</si>
  <si>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</si>
  <si>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</si>
  <si>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</si>
  <si>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</si>
  <si>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</si>
  <si>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</si>
  <si>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</si>
  <si>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</si>
  <si>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</si>
  <si>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</si>
  <si>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</si>
  <si>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</si>
  <si>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</si>
  <si>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</si>
  <si>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</si>
  <si>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</si>
  <si>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</si>
  <si>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</si>
  <si>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</si>
  <si>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</si>
  <si>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</si>
  <si>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</si>
  <si>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</si>
  <si>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</si>
  <si>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</si>
  <si>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</si>
  <si>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</si>
  <si>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</si>
  <si>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</si>
  <si>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</si>
  <si>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</si>
  <si>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</si>
  <si>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</si>
  <si>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</si>
  <si>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</si>
  <si>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</si>
  <si>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</si>
  <si>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</si>
  <si>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</si>
  <si>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</si>
  <si>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</si>
  <si>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</si>
  <si>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</si>
  <si>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</si>
  <si>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</si>
  <si>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</si>
  <si>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</si>
  <si>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</si>
  <si>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</si>
  <si>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</si>
  <si>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</si>
  <si>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</si>
  <si>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</si>
  <si>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</si>
  <si>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</si>
  <si>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</si>
  <si>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</si>
  <si>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</si>
  <si>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</si>
  <si>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</si>
  <si>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</si>
  <si>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</si>
  <si>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</si>
  <si>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</si>
  <si>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</si>
  <si>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</si>
  <si>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</si>
  <si>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</si>
  <si>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</si>
  <si>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</si>
  <si>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</si>
  <si>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</si>
  <si>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</si>
  <si>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</si>
  <si>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</si>
  <si>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</si>
  <si>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</si>
  <si>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</si>
  <si>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</si>
  <si>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</si>
  <si>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</si>
  <si>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</si>
  <si>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</si>
  <si>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</si>
  <si>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</si>
  <si>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</si>
  <si>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</si>
  <si>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</si>
  <si>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</si>
  <si>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</si>
  <si>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</si>
  <si>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</si>
  <si>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</si>
  <si>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</si>
  <si>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</si>
  <si>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</si>
  <si>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</si>
  <si>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</si>
  <si>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</si>
  <si>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</si>
  <si>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</si>
  <si>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</si>
  <si>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</si>
  <si>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</si>
  <si>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</si>
  <si>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</si>
  <si>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</si>
  <si>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</si>
  <si>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</si>
  <si>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</si>
  <si>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</si>
  <si>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</si>
  <si>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</si>
  <si>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</si>
  <si>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</si>
  <si>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</si>
  <si>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</si>
  <si>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</si>
  <si>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</si>
  <si>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</si>
  <si>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</si>
  <si>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</si>
  <si>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</si>
  <si>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</si>
  <si>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</si>
  <si>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</si>
  <si>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</si>
  <si>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</si>
  <si>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</si>
  <si>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</si>
  <si>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</si>
  <si>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</si>
  <si>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</si>
  <si>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</si>
  <si>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</si>
  <si>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</si>
  <si>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</si>
  <si>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</si>
  <si>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</si>
  <si>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</si>
  <si>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</si>
  <si>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</si>
  <si>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</si>
  <si>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</si>
  <si>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</si>
  <si>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</si>
  <si>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</si>
  <si>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</si>
  <si>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</si>
  <si>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</si>
  <si>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</si>
  <si>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</si>
  <si>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</si>
  <si>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</si>
  <si>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</si>
  <si>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</si>
  <si>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</si>
  <si>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</si>
  <si>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</si>
  <si>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</si>
  <si>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</si>
  <si>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</si>
  <si>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</si>
  <si>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</si>
  <si>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</si>
  <si>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</si>
  <si>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</si>
  <si>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</si>
  <si>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</si>
  <si>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</si>
  <si>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</si>
  <si>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</si>
  <si>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</si>
  <si>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</si>
  <si>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</si>
  <si>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</si>
  <si>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</si>
  <si>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</si>
  <si>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</si>
  <si>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</si>
  <si>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</si>
  <si>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</si>
  <si>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</si>
  <si>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</si>
  <si>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</si>
  <si>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</si>
  <si>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</si>
  <si>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</si>
  <si>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</si>
  <si>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</si>
  <si>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</si>
  <si>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</si>
  <si>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</si>
  <si>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</si>
  <si>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</si>
  <si>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</si>
  <si>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</si>
  <si>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</si>
  <si>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</si>
  <si>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</si>
  <si>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</si>
  <si>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</si>
  <si>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</si>
  <si>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</si>
  <si>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</si>
  <si>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</si>
  <si>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</si>
  <si>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</si>
  <si>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</si>
  <si>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</si>
  <si>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</si>
  <si>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</si>
  <si>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</si>
  <si>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</si>
  <si>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</si>
  <si>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</si>
  <si>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</si>
  <si>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</si>
  <si>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</si>
  <si>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</si>
  <si>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</si>
  <si>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</si>
  <si>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</si>
  <si>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</si>
  <si>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</si>
  <si>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</si>
  <si>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</si>
  <si>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</si>
  <si>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</si>
  <si>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</si>
  <si>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</si>
  <si>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</si>
  <si>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</si>
  <si>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</si>
  <si>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</si>
  <si>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</si>
  <si>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</si>
  <si>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</si>
  <si>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</si>
  <si>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</si>
  <si>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</si>
  <si>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</si>
  <si>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</si>
  <si>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</si>
  <si>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</si>
  <si>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</si>
  <si>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</si>
  <si>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</si>
  <si>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</si>
  <si>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</si>
  <si>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</si>
  <si>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</si>
  <si>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</si>
  <si>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</si>
  <si>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</si>
  <si>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</si>
  <si>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</si>
  <si>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</si>
  <si>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</si>
  <si>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</si>
  <si>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</si>
  <si>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</si>
  <si>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</si>
  <si>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</si>
  <si>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</si>
  <si>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</si>
  <si>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</si>
  <si>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</si>
  <si>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</si>
  <si>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</si>
  <si>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</si>
  <si>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</si>
  <si>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</si>
  <si>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</si>
  <si>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</si>
  <si>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</si>
  <si>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</si>
  <si>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</si>
  <si>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</si>
  <si>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</si>
  <si>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</si>
  <si>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</si>
  <si>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</si>
  <si>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</si>
  <si>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</si>
  <si>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</si>
  <si>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</si>
  <si>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</si>
  <si>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</si>
  <si>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</si>
  <si>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</si>
  <si>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</si>
  <si>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</si>
  <si>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</si>
  <si>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</si>
  <si>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</si>
  <si>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</si>
  <si>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</si>
  <si>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</si>
  <si>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</si>
  <si>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</si>
  <si>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</si>
  <si>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</si>
  <si>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</si>
  <si>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</si>
  <si>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</si>
  <si>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</si>
  <si>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</si>
  <si>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</si>
  <si>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</si>
  <si>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</si>
  <si>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</si>
  <si>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</si>
  <si>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</si>
  <si>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</si>
  <si>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</si>
  <si>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</si>
  <si>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</si>
  <si>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</si>
  <si>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</si>
  <si>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</si>
  <si>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</si>
  <si>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</si>
  <si>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</si>
  <si>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</si>
  <si>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</si>
  <si>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</si>
  <si>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</si>
  <si>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</si>
  <si>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</si>
  <si>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</si>
  <si>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</si>
  <si>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</si>
  <si>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</si>
  <si>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</si>
  <si>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</si>
  <si>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</si>
  <si>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</si>
  <si>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</si>
  <si>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</si>
  <si>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</si>
  <si>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</si>
  <si>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</si>
  <si>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</si>
  <si>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</si>
  <si>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</si>
  <si>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</si>
  <si>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</si>
  <si>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</si>
  <si>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</si>
  <si>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</si>
  <si>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</si>
  <si>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</si>
  <si>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</si>
  <si>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</si>
  <si>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</si>
  <si>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</si>
  <si>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</si>
  <si>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</si>
  <si>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</si>
  <si>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</si>
  <si>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</si>
  <si>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</si>
  <si>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</si>
  <si>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</si>
  <si>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</si>
  <si>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</si>
  <si>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</si>
  <si>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</si>
  <si>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</si>
  <si>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</si>
  <si>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</si>
  <si>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</si>
  <si>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</si>
  <si>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</si>
  <si>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</si>
  <si>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</si>
  <si>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</si>
  <si>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</si>
  <si>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</si>
  <si>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</si>
  <si>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</si>
  <si>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</si>
  <si>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</si>
  <si>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</si>
  <si>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</si>
  <si>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</si>
  <si>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</si>
  <si>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</si>
  <si>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</si>
  <si>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</si>
  <si>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</si>
  <si>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</si>
  <si>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</si>
  <si>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</si>
  <si>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</si>
  <si>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</si>
  <si>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</si>
  <si>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</si>
  <si>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</si>
  <si>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</si>
  <si>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</si>
  <si>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</si>
  <si>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</si>
  <si>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</si>
  <si>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</si>
  <si>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</si>
  <si>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</si>
  <si>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</si>
  <si>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</si>
  <si>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</si>
  <si>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</si>
  <si>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</si>
  <si>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</si>
  <si>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</si>
  <si>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</si>
  <si>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</si>
  <si>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</si>
  <si>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</si>
  <si>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</si>
  <si>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</si>
  <si>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</si>
  <si>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</si>
  <si>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</si>
  <si>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</si>
  <si>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</si>
  <si>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</si>
  <si>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</si>
  <si>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</si>
  <si>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</si>
  <si>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</si>
  <si>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</si>
  <si>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</si>
  <si>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</si>
  <si>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</si>
  <si>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</si>
  <si>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</si>
  <si>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</si>
  <si>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</si>
  <si>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</si>
  <si>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</si>
  <si>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</si>
  <si>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</si>
  <si>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</si>
  <si>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</si>
  <si>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</si>
  <si>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</si>
  <si>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</si>
  <si>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</si>
  <si>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</si>
  <si>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</si>
  <si>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</si>
  <si>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</si>
  <si>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</si>
  <si>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</si>
  <si>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</si>
  <si>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</si>
  <si>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</si>
  <si>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</si>
  <si>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</si>
  <si>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</si>
  <si>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</si>
  <si>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</si>
  <si>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</si>
  <si>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</si>
  <si>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</si>
  <si>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</si>
  <si>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</si>
  <si>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</si>
  <si>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</si>
  <si>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</si>
  <si>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</si>
  <si>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</si>
  <si>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</si>
  <si>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</si>
  <si>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</si>
  <si>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</si>
  <si>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</si>
  <si>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</si>
  <si>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</si>
  <si>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</si>
  <si>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</si>
  <si>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</si>
  <si>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</si>
  <si>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</si>
  <si>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</si>
  <si>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</si>
  <si>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</si>
  <si>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</si>
  <si>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</si>
  <si>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</si>
  <si>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</si>
  <si>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</si>
  <si>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</si>
  <si>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</si>
  <si>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</si>
  <si>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</si>
  <si>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</si>
  <si>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</si>
  <si>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</si>
  <si>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</si>
  <si>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</si>
  <si>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</si>
  <si>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</si>
  <si>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</si>
  <si>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</si>
  <si>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</si>
  <si>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</si>
  <si>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</si>
  <si>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</si>
  <si>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</si>
  <si>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</si>
  <si>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</si>
  <si>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</si>
  <si>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</si>
  <si>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</si>
  <si>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</si>
  <si>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</si>
  <si>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</si>
  <si>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</si>
  <si>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</si>
  <si>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</si>
  <si>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</si>
  <si>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</si>
  <si>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</si>
  <si>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</si>
  <si>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</si>
  <si>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</si>
  <si>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</si>
  <si>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</si>
  <si>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</si>
  <si>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</si>
  <si>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</si>
  <si>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</si>
  <si>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</si>
  <si>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</si>
  <si>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</si>
  <si>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</si>
  <si>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</si>
  <si>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</si>
  <si>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</si>
  <si>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</si>
  <si>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</si>
  <si>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</si>
  <si>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</si>
  <si>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</si>
  <si>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</si>
  <si>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</si>
  <si>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</si>
  <si>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</si>
  <si>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</si>
  <si>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</si>
  <si>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</si>
  <si>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</si>
  <si>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</si>
  <si>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</si>
  <si>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</si>
  <si>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</si>
  <si>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</si>
  <si>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</si>
  <si>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</si>
  <si>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</si>
  <si>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</si>
  <si>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</si>
  <si>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</si>
  <si>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</si>
  <si>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</si>
  <si>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</si>
  <si>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</si>
  <si>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</si>
  <si>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</si>
  <si>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</si>
  <si>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</si>
  <si>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</si>
  <si>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</si>
  <si>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</si>
  <si>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</si>
  <si>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</si>
  <si>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</si>
  <si>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</si>
  <si>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</si>
  <si>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</si>
  <si>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</si>
  <si>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</si>
  <si>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</si>
  <si>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</si>
  <si>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</si>
  <si>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</si>
  <si>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</si>
  <si>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</si>
  <si>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</si>
  <si>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</si>
  <si>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</si>
  <si>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</si>
  <si>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</si>
  <si>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</si>
  <si>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</si>
  <si>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</si>
  <si>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</si>
  <si>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</si>
  <si>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</si>
  <si>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</si>
  <si>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</si>
  <si>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</si>
  <si>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</si>
  <si>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</si>
  <si>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</si>
  <si>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</si>
  <si>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</si>
  <si>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</si>
  <si>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</si>
  <si>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</si>
  <si>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</si>
  <si>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</si>
  <si>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</si>
  <si>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</si>
  <si>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</si>
  <si>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</si>
  <si>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</si>
  <si>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</si>
  <si>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</si>
  <si>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</si>
  <si>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</si>
  <si>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</si>
  <si>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</si>
  <si>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</si>
  <si>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</si>
  <si>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</si>
  <si>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</si>
  <si>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</si>
  <si>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</si>
  <si>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</si>
  <si>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</si>
  <si>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</si>
  <si>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</si>
  <si>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</si>
  <si>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</si>
  <si>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</si>
  <si>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</si>
  <si>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</si>
  <si>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</si>
  <si>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</si>
  <si>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</si>
  <si>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</si>
  <si>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</si>
  <si>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</si>
  <si>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</si>
  <si>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</si>
  <si>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</si>
  <si>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</si>
  <si>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</si>
  <si>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</si>
  <si>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</si>
  <si>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</si>
  <si>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</si>
  <si>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</si>
  <si>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</si>
  <si>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</si>
  <si>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</si>
  <si>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</si>
  <si>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</si>
  <si>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</si>
  <si>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</si>
  <si>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</si>
  <si>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</si>
  <si>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</si>
  <si>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</si>
  <si>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</si>
  <si>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</si>
  <si>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</si>
  <si>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</si>
  <si>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</si>
  <si>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</si>
  <si>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</si>
  <si>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</si>
  <si>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</si>
  <si>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</si>
  <si>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</si>
  <si>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</si>
  <si>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</si>
  <si>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</si>
  <si>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</si>
  <si>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</si>
  <si>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</si>
  <si>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</si>
  <si>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</si>
  <si>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</si>
  <si>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</si>
  <si>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</si>
  <si>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</si>
  <si>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</si>
  <si>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</si>
  <si>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</si>
  <si>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</si>
  <si>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</si>
  <si>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</si>
  <si>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</si>
  <si>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</si>
  <si>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</si>
  <si>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</si>
  <si>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</si>
  <si>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</si>
  <si>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</si>
  <si>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</si>
  <si>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</si>
  <si>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</si>
  <si>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</si>
  <si>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</si>
  <si>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</si>
  <si>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</si>
  <si>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</si>
  <si>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</si>
  <si>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</si>
  <si>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</si>
  <si>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</si>
  <si>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</si>
  <si>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</si>
  <si>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</si>
  <si>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</si>
  <si>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</si>
  <si>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</si>
  <si>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</si>
  <si>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</si>
  <si>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</si>
  <si>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</si>
  <si>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</si>
  <si>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</si>
  <si>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</si>
  <si>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</si>
  <si>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</si>
  <si>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</si>
  <si>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</si>
  <si>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</si>
  <si>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</si>
  <si>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</si>
  <si>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</si>
  <si>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</si>
  <si>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</si>
  <si>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</si>
  <si>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</si>
  <si>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</si>
  <si>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</si>
  <si>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</si>
  <si>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</si>
  <si>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</si>
  <si>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</si>
  <si>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</si>
  <si>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</si>
  <si>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</si>
  <si>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</si>
  <si>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</si>
  <si>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</si>
  <si>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</si>
  <si>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</si>
  <si>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</si>
  <si>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</si>
  <si>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</si>
  <si>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</si>
  <si>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</si>
  <si>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</si>
  <si>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</si>
  <si>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</si>
  <si>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</si>
  <si>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</si>
  <si>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</si>
  <si>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</si>
  <si>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</si>
  <si>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</si>
  <si>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</si>
  <si>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</si>
  <si>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</si>
  <si>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</si>
  <si>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</si>
  <si>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</si>
  <si>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</si>
  <si>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</si>
  <si>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</si>
  <si>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</si>
  <si>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</si>
  <si>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</si>
  <si>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</si>
  <si>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</si>
  <si>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</si>
  <si>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</si>
  <si>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</si>
  <si>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</si>
  <si>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</si>
  <si>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</si>
  <si>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</si>
  <si>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</si>
  <si>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</si>
  <si>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</si>
  <si>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</si>
  <si>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</si>
  <si>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</si>
  <si>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</si>
  <si>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</si>
  <si>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</si>
  <si>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</si>
  <si>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</si>
  <si>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</si>
  <si>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</si>
  <si>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</si>
  <si>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</si>
  <si>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</si>
  <si>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</si>
  <si>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</si>
  <si>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</si>
  <si>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</si>
  <si>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</si>
  <si>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</si>
  <si>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</si>
  <si>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</si>
  <si>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</si>
  <si>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</si>
  <si>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</si>
  <si>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</si>
  <si>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</si>
  <si>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</si>
  <si>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</si>
  <si>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</si>
  <si>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</si>
  <si>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</si>
  <si>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</si>
  <si>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</si>
  <si>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</si>
  <si>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</si>
  <si>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</si>
  <si>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</si>
  <si>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</si>
  <si>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</si>
  <si>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</si>
  <si>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</si>
  <si>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</si>
  <si>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</si>
  <si>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</si>
  <si>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</si>
  <si>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</si>
  <si>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</si>
  <si>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</si>
  <si>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</si>
  <si>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</si>
  <si>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</si>
  <si>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</si>
  <si>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</si>
  <si>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</si>
  <si>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</si>
  <si>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</si>
  <si>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</si>
  <si>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</si>
  <si>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</si>
  <si>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</si>
  <si>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</si>
  <si>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</si>
  <si>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</si>
  <si>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</si>
  <si>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</si>
  <si>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</si>
  <si>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</si>
  <si>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</si>
  <si>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</si>
  <si>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</si>
  <si>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</si>
  <si>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</si>
  <si>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</si>
  <si>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</si>
  <si>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</si>
  <si>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</si>
  <si>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</si>
  <si>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</si>
  <si>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</si>
  <si>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</si>
  <si>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</si>
  <si>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</si>
  <si>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</si>
  <si>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</si>
  <si>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</si>
  <si>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</si>
  <si>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</si>
  <si>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</si>
  <si>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</si>
  <si>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</si>
  <si>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</si>
  <si>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</si>
  <si>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</si>
  <si>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</si>
  <si>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</si>
  <si>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</si>
  <si>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</si>
  <si>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</si>
  <si>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</si>
  <si>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</si>
  <si>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</si>
  <si>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</si>
  <si>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</si>
  <si>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</si>
  <si>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</si>
  <si>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</si>
  <si>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</si>
  <si>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</si>
  <si>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</si>
  <si>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</si>
  <si>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</si>
  <si>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</si>
  <si>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</si>
  <si>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</si>
  <si>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</si>
  <si>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</si>
  <si>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</si>
  <si>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</si>
  <si>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</si>
  <si>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</si>
  <si>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</si>
  <si>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</si>
  <si>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</si>
  <si>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</si>
  <si>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</si>
  <si>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</si>
  <si>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</si>
  <si>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</si>
  <si>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</si>
  <si>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</si>
  <si>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</si>
  <si>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</si>
  <si>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</si>
  <si>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</si>
  <si>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</si>
  <si>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</si>
  <si>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</si>
  <si>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</si>
  <si>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</si>
  <si>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</si>
  <si>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</si>
  <si>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</si>
  <si>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</si>
  <si>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</si>
  <si>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</si>
  <si>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</si>
  <si>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</si>
  <si>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</si>
  <si>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</si>
  <si>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</si>
  <si>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</si>
  <si>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</si>
  <si>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</si>
  <si>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</si>
  <si>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</si>
  <si>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</si>
  <si>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</si>
  <si>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</si>
  <si>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</si>
  <si>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</si>
  <si>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</si>
  <si>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</si>
  <si>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</si>
  <si>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</si>
  <si>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</si>
  <si>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</si>
  <si>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</si>
  <si>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</si>
  <si>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</si>
  <si>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</si>
  <si>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</si>
  <si>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</si>
  <si>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</si>
  <si>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</si>
  <si>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</si>
  <si>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</si>
  <si>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</si>
  <si>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</si>
  <si>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</si>
  <si>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</si>
  <si>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</si>
  <si>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</si>
  <si>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</si>
  <si>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</si>
  <si>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</si>
  <si>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</si>
  <si>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</si>
  <si>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</si>
  <si>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</si>
  <si>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</si>
  <si>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</si>
  <si>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</si>
  <si>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</si>
  <si>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</si>
  <si>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</si>
  <si>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</si>
  <si>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</si>
  <si>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</si>
  <si>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</si>
  <si>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</si>
  <si>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</si>
  <si>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</si>
  <si>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</si>
  <si>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</si>
  <si>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</si>
  <si>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</si>
  <si>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</si>
  <si>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</si>
  <si>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</si>
  <si>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</si>
  <si>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</si>
  <si>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</si>
  <si>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</si>
  <si>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</si>
  <si>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</si>
  <si>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</si>
  <si>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</si>
  <si>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</si>
  <si>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</si>
  <si>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</si>
  <si>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</si>
  <si>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</si>
  <si>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</si>
  <si>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</si>
  <si>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</si>
  <si>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</si>
  <si>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</si>
  <si>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</si>
  <si>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</si>
  <si>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</si>
  <si>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</si>
  <si>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</si>
  <si>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</si>
  <si>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</si>
  <si>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</si>
  <si>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</si>
  <si>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</si>
  <si>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</si>
  <si>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</si>
  <si>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</si>
  <si>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</si>
  <si>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</si>
  <si>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</si>
  <si>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</si>
  <si>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</si>
  <si>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</si>
  <si>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</si>
  <si>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</si>
  <si>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</si>
  <si>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</si>
  <si>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</si>
  <si>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</si>
  <si>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</si>
  <si>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</si>
  <si>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</si>
  <si>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</si>
  <si>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</si>
  <si>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</si>
  <si>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</si>
  <si>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</si>
  <si>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</si>
  <si>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</si>
  <si>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</si>
  <si>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</si>
  <si>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</si>
  <si>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</si>
  <si>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</si>
  <si>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</si>
  <si>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</si>
  <si>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</si>
  <si>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</si>
  <si>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</si>
  <si>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</si>
  <si>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</si>
  <si>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</si>
  <si>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</si>
  <si>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</si>
  <si>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</si>
  <si>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</si>
  <si>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</si>
  <si>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</si>
  <si>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</si>
  <si>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</si>
  <si>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</si>
  <si>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</si>
  <si>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</si>
  <si>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</si>
  <si>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</si>
  <si>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</si>
  <si>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</si>
  <si>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</si>
  <si>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</si>
  <si>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</si>
  <si>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</si>
  <si>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</si>
  <si>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</si>
  <si>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</si>
  <si>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</si>
  <si>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</si>
  <si>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</si>
  <si>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</si>
  <si>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</si>
  <si>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</si>
  <si>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</si>
  <si>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</si>
  <si>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</si>
  <si>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</si>
  <si>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</si>
  <si>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</si>
  <si>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</si>
  <si>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</si>
  <si>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</si>
  <si>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</si>
  <si>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</si>
  <si>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</si>
  <si>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</si>
  <si>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</si>
  <si>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</si>
  <si>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</si>
  <si>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</si>
  <si>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</si>
  <si>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</si>
  <si>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</si>
  <si>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</si>
  <si>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</si>
  <si>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</si>
  <si>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</si>
  <si>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</si>
  <si>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</si>
  <si>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</si>
  <si>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</si>
  <si>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</si>
  <si>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</si>
  <si>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</si>
  <si>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</si>
  <si>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</si>
  <si>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</si>
  <si>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</si>
  <si>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</si>
  <si>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</si>
  <si>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</si>
  <si>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</si>
  <si>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</si>
  <si>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</si>
  <si>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</si>
  <si>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</si>
  <si>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</si>
  <si>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</si>
  <si>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</si>
  <si>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</si>
  <si>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</si>
  <si>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</si>
  <si>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</si>
  <si>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</si>
  <si>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</si>
  <si>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</si>
  <si>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</si>
  <si>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</si>
  <si>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</si>
  <si>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</si>
  <si>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</si>
  <si>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</si>
  <si>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</si>
  <si>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</si>
  <si>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</si>
  <si>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</si>
  <si>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</si>
  <si>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</si>
  <si>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</si>
  <si>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</si>
  <si>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</si>
  <si>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</si>
  <si>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</si>
  <si>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</si>
  <si>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</si>
  <si>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</si>
  <si>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</si>
  <si>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</si>
  <si>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</si>
  <si>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</si>
  <si>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</si>
  <si>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</si>
  <si>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</si>
  <si>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</si>
  <si>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</si>
  <si>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</si>
  <si>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</si>
  <si>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</si>
  <si>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</si>
  <si>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</si>
  <si>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</si>
  <si>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</si>
  <si>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</si>
  <si>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</si>
  <si>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</si>
  <si>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</si>
  <si>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</si>
  <si>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</si>
  <si>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</si>
  <si>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</si>
  <si>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</si>
  <si>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</si>
  <si>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</si>
  <si>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</si>
  <si>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</si>
  <si>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</si>
  <si>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</si>
  <si>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</si>
  <si>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</si>
  <si>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</si>
  <si>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</si>
  <si>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</si>
  <si>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</si>
  <si>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</si>
  <si>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</si>
  <si>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</si>
  <si>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</si>
  <si>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</si>
  <si>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</si>
  <si>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</si>
  <si>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</si>
  <si>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</si>
  <si>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</si>
  <si>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</si>
  <si>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</si>
  <si>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</si>
  <si>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</si>
  <si>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</si>
  <si>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</si>
  <si>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</si>
  <si>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</si>
  <si>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</si>
  <si>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</si>
  <si>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</si>
  <si>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</si>
  <si>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</si>
  <si>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</si>
  <si>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</si>
  <si>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</si>
  <si>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</si>
  <si>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</si>
  <si>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</si>
  <si>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</si>
  <si>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</si>
  <si>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</si>
  <si>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</si>
  <si>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</si>
  <si>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</si>
  <si>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</si>
  <si>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</si>
  <si>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</si>
  <si>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</si>
  <si>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</si>
  <si>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</si>
  <si>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</si>
  <si>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</si>
  <si>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</si>
  <si>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</si>
  <si>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</si>
  <si>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</si>
  <si>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</si>
  <si>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</si>
  <si>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</si>
  <si>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</si>
  <si>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</si>
  <si>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</si>
  <si>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</si>
  <si>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</si>
  <si>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</si>
  <si>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</si>
  <si>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</si>
  <si>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</si>
  <si>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</si>
  <si>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</si>
  <si>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</si>
  <si>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</si>
  <si>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</si>
  <si>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</si>
  <si>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</si>
  <si>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</si>
  <si>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</si>
  <si>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</si>
  <si>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</si>
  <si>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</si>
  <si>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</si>
  <si>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</si>
  <si>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</si>
  <si>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</si>
  <si>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</si>
  <si>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</si>
  <si>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</si>
  <si>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</si>
  <si>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</si>
  <si>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</si>
  <si>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</si>
  <si>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</si>
  <si>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</si>
  <si>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</si>
  <si>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</si>
  <si>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</si>
  <si>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</si>
  <si>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</si>
  <si>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</si>
  <si>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</si>
  <si>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</si>
  <si>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</si>
  <si>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</si>
  <si>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</si>
  <si>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</si>
  <si>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</si>
  <si>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</si>
  <si>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</si>
  <si>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</si>
  <si>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</si>
  <si>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</si>
  <si>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</si>
  <si>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</si>
  <si>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</si>
  <si>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</si>
  <si>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</si>
  <si>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</si>
  <si>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</si>
  <si>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</si>
  <si>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</si>
  <si>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</si>
  <si>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</si>
  <si>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</si>
  <si>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</si>
  <si>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</si>
  <si>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</si>
  <si>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</si>
  <si>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</si>
  <si>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</si>
  <si>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</si>
  <si>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</si>
  <si>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</si>
  <si>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</si>
  <si>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</si>
  <si>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</si>
  <si>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</si>
  <si>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</si>
  <si>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</si>
  <si>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</si>
  <si>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</si>
  <si>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</si>
  <si>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</si>
  <si>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</si>
  <si>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</si>
  <si>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</si>
  <si>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</si>
  <si>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</si>
  <si>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</si>
  <si>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</si>
  <si>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</si>
  <si>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</si>
  <si>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</si>
  <si>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</si>
  <si>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</si>
  <si>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</si>
  <si>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</si>
  <si>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</si>
  <si>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</si>
  <si>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</si>
  <si>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</si>
  <si>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</si>
  <si>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</si>
  <si>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</si>
  <si>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</si>
  <si>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</si>
  <si>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</si>
  <si>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</si>
  <si>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</si>
  <si>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</si>
  <si>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</si>
  <si>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</si>
  <si>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</si>
  <si>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</si>
  <si>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</si>
  <si>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</si>
  <si>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</si>
  <si>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</si>
  <si>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</si>
  <si>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</si>
  <si>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</si>
  <si>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</si>
  <si>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</si>
  <si>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</si>
  <si>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</si>
  <si>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</si>
  <si>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</si>
  <si>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</si>
  <si>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</si>
  <si>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</si>
  <si>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</si>
  <si>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</si>
  <si>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</si>
  <si>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</si>
  <si>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</si>
  <si>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</si>
  <si>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</si>
  <si>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</si>
  <si>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</si>
  <si>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</si>
  <si>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</si>
  <si>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</si>
  <si>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</si>
  <si>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</si>
  <si>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</si>
  <si>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</si>
  <si>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</si>
  <si>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</si>
  <si>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</si>
  <si>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</si>
  <si>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</si>
  <si>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</si>
  <si>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</si>
  <si>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</si>
  <si>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</si>
  <si>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</si>
  <si>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</si>
  <si>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</si>
  <si>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</si>
  <si>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</si>
  <si>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</si>
  <si>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</si>
  <si>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</si>
  <si>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</si>
  <si>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</si>
  <si>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</si>
  <si>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</si>
  <si>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</si>
  <si>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</si>
  <si>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</si>
  <si>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</si>
  <si>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</si>
  <si>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</si>
  <si>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</si>
  <si>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</si>
  <si>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</si>
  <si>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</si>
  <si>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</si>
  <si>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</si>
  <si>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</si>
  <si>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</si>
  <si>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</si>
  <si>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</si>
  <si>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</si>
  <si>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</si>
  <si>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</si>
  <si>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</si>
  <si>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</si>
  <si>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</si>
  <si>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</si>
  <si>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</si>
  <si>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</si>
  <si>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</si>
  <si>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</si>
  <si>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</si>
  <si>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</si>
  <si>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</si>
  <si>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</si>
  <si>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</si>
  <si>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</si>
  <si>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</si>
  <si>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</si>
  <si>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</si>
  <si>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</si>
  <si>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</si>
  <si>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</si>
  <si>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</si>
  <si>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</si>
  <si>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</si>
  <si>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</si>
  <si>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</si>
  <si>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</si>
  <si>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</si>
  <si>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</si>
  <si>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</si>
  <si>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</si>
  <si>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</si>
  <si>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</si>
  <si>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</si>
  <si>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</si>
  <si>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</si>
  <si>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</si>
  <si>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</si>
  <si>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</si>
  <si>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</si>
  <si>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</si>
  <si>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</si>
  <si>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</si>
  <si>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</si>
  <si>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</si>
  <si>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</si>
  <si>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</si>
  <si>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</si>
  <si>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</si>
  <si>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</si>
  <si>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</si>
  <si>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</si>
  <si>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</si>
  <si>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</si>
  <si>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</si>
  <si>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</si>
  <si>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</si>
  <si>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</si>
  <si>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</si>
  <si>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</si>
  <si>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</si>
  <si>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</si>
  <si>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</si>
  <si>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</si>
  <si>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</si>
  <si>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</si>
  <si>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</si>
  <si>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</si>
  <si>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</si>
  <si>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</si>
  <si>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</si>
  <si>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</si>
  <si>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</si>
  <si>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</si>
  <si>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</si>
  <si>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</si>
  <si>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</si>
  <si>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</si>
  <si>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</si>
  <si>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</si>
  <si>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</si>
  <si>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</si>
  <si>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</si>
  <si>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</si>
  <si>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</si>
  <si>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</si>
  <si>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</si>
  <si>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</si>
  <si>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</si>
  <si>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</si>
  <si>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</si>
  <si>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</si>
  <si>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</si>
  <si>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</si>
  <si>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</si>
  <si>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</si>
  <si>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</si>
  <si>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</si>
  <si>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</si>
  <si>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</si>
  <si>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</si>
  <si>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</si>
  <si>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</si>
  <si>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</si>
  <si>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</si>
  <si>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</si>
  <si>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</si>
  <si>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</si>
  <si>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</si>
  <si>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</si>
  <si>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</si>
  <si>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</si>
  <si>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</si>
  <si>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</si>
  <si>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</si>
  <si>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</si>
  <si>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</si>
  <si>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</si>
  <si>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</si>
  <si>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</si>
  <si>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</si>
  <si>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</si>
  <si>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</si>
  <si>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</si>
  <si>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</si>
  <si>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</si>
  <si>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</si>
  <si>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</si>
  <si>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</si>
  <si>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</si>
  <si>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</si>
  <si>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</si>
  <si>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</si>
  <si>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</si>
  <si>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</si>
  <si>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</si>
  <si>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</si>
  <si>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</si>
  <si>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</si>
  <si>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</si>
  <si>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</si>
  <si>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</si>
  <si>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</si>
  <si>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</si>
  <si>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</si>
  <si>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</si>
  <si>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</si>
  <si>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</si>
  <si>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</si>
  <si>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</si>
  <si>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</si>
  <si>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</si>
  <si>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</si>
  <si>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</si>
  <si>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</si>
  <si>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</si>
  <si>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</si>
  <si>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</si>
  <si>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</si>
  <si>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</si>
  <si>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</si>
  <si>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</si>
  <si>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</si>
  <si>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</si>
  <si>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</si>
  <si>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</si>
  <si>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</si>
  <si>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</si>
  <si>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</si>
  <si>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</si>
  <si>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</si>
  <si>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</si>
  <si>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</si>
  <si>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</si>
  <si>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</si>
  <si>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</si>
  <si>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</si>
  <si>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</si>
  <si>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</si>
  <si>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</si>
  <si>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</si>
  <si>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</si>
  <si>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</si>
  <si>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</si>
  <si>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</si>
  <si>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</si>
  <si>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</si>
  <si>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</si>
  <si>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</si>
  <si>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</si>
  <si>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</si>
  <si>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</si>
  <si>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</si>
  <si>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</si>
  <si>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</si>
  <si>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</si>
  <si>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</si>
  <si>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</si>
  <si>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</si>
  <si>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</si>
  <si>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</si>
  <si>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</si>
  <si>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</si>
  <si>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</si>
  <si>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</si>
  <si>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</si>
  <si>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</si>
  <si>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</si>
  <si>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</si>
  <si>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</si>
  <si>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</si>
  <si>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</si>
  <si>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</si>
  <si>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</si>
  <si>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</si>
  <si>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</si>
  <si>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</si>
  <si>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</si>
  <si>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</si>
  <si>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</si>
  <si>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</si>
  <si>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</si>
  <si>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</si>
  <si>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</si>
  <si>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</si>
  <si>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</si>
  <si>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</si>
  <si>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</si>
  <si>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</si>
  <si>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</si>
  <si>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</si>
  <si>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</si>
  <si>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</si>
  <si>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</si>
  <si>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</si>
  <si>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</si>
  <si>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</si>
  <si>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</si>
  <si>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</si>
  <si>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</si>
  <si>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</si>
  <si>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</si>
  <si>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</si>
  <si>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</si>
  <si>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</si>
  <si>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</si>
  <si>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</si>
  <si>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</si>
  <si>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</si>
  <si>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</si>
  <si>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</si>
  <si>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</si>
  <si>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</si>
  <si>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</si>
  <si>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</si>
  <si>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</si>
  <si>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</si>
  <si>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</si>
  <si>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</si>
  <si>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</si>
  <si>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</si>
  <si>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</si>
  <si>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</si>
  <si>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</si>
  <si>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</si>
  <si>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</si>
  <si>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</si>
  <si>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</si>
  <si>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</si>
  <si>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</si>
  <si>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</si>
  <si>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</si>
  <si>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</si>
  <si>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</si>
  <si>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</si>
  <si>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</si>
  <si>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</si>
  <si>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</si>
  <si>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</si>
  <si>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</si>
  <si>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</si>
  <si>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</si>
  <si>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</si>
  <si>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</si>
  <si>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</si>
  <si>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</si>
  <si>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</si>
  <si>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</si>
  <si>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</si>
  <si>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</si>
  <si>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</si>
  <si>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</si>
  <si>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</si>
  <si>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</si>
  <si>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</si>
  <si>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</si>
  <si>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</si>
  <si>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</si>
  <si>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</si>
  <si>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</si>
  <si>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</si>
  <si>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</si>
  <si>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</si>
  <si>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</si>
  <si>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</si>
  <si>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</si>
  <si>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</si>
  <si>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</si>
  <si>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</si>
  <si>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</si>
  <si>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</si>
  <si>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</si>
  <si>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</si>
  <si>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</si>
  <si>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</si>
  <si>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</si>
  <si>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</si>
  <si>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</si>
  <si>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</si>
  <si>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</si>
  <si>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</si>
  <si>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</si>
  <si>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</si>
  <si>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</si>
  <si>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</si>
  <si>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</si>
  <si>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</si>
  <si>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</si>
  <si>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</si>
  <si>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</si>
  <si>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</si>
  <si>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</si>
  <si>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</si>
  <si>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</si>
  <si>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</si>
  <si>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</si>
  <si>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</si>
  <si>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</si>
  <si>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</si>
  <si>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</si>
  <si>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</si>
  <si>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</si>
  <si>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</si>
  <si>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</si>
  <si>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</si>
  <si>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</si>
  <si>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</si>
  <si>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</si>
  <si>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</si>
  <si>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</si>
  <si>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</si>
  <si>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</si>
  <si>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</si>
  <si>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</si>
  <si>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</si>
  <si>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</si>
  <si>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</si>
  <si>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</si>
  <si>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</si>
  <si>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</si>
  <si>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</si>
  <si>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</si>
  <si>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</si>
  <si>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</si>
  <si>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</si>
  <si>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</si>
  <si>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</si>
  <si>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</si>
  <si>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</si>
  <si>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</si>
  <si>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</si>
  <si>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</si>
  <si>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</si>
  <si>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</si>
  <si>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</si>
  <si>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</si>
  <si>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</si>
  <si>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</si>
  <si>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</si>
  <si>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</si>
  <si>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</si>
  <si>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</si>
  <si>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</si>
  <si>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</si>
  <si>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</si>
  <si>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</si>
  <si>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</si>
  <si>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</si>
  <si>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</si>
  <si>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</si>
  <si>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</si>
  <si>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</si>
  <si>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</si>
  <si>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</si>
  <si>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</si>
  <si>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</si>
  <si>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</si>
  <si>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</si>
  <si>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</si>
  <si>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</si>
  <si>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</si>
  <si>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</si>
  <si>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</si>
  <si>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</si>
  <si>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</si>
  <si>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</si>
  <si>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</si>
  <si>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</si>
  <si>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</si>
  <si>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</si>
  <si>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</si>
  <si>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</si>
  <si>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</si>
  <si>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</si>
  <si>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</si>
  <si>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</si>
  <si>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</si>
  <si>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</si>
  <si>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</si>
  <si>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</si>
  <si>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</si>
  <si>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</si>
  <si>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</si>
  <si>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</si>
  <si>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</si>
  <si>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</si>
  <si>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</si>
  <si>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</si>
  <si>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</si>
  <si>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</si>
  <si>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</si>
  <si>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</si>
  <si>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</si>
  <si>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</si>
  <si>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</si>
  <si>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</si>
  <si>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</si>
  <si>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</si>
  <si>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</si>
  <si>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</si>
  <si>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</si>
  <si>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</si>
  <si>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</si>
  <si>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</si>
  <si>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</si>
  <si>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</si>
  <si>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</si>
  <si>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</si>
  <si>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</si>
  <si>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</si>
  <si>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</si>
  <si>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</si>
  <si>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</si>
  <si>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</si>
  <si>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</si>
  <si>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</si>
  <si>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</si>
  <si>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</si>
  <si>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</si>
  <si>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</si>
  <si>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</si>
  <si>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</si>
  <si>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</si>
  <si>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</si>
  <si>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</si>
  <si>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</si>
  <si>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</si>
  <si>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</si>
  <si>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</si>
  <si>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</si>
  <si>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</si>
  <si>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</si>
  <si>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</si>
  <si>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</si>
  <si>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</si>
  <si>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</si>
  <si>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</si>
  <si>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</si>
  <si>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</si>
  <si>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</si>
  <si>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</si>
  <si>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</si>
  <si>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</si>
  <si>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</si>
  <si>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</si>
  <si>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</si>
  <si>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</si>
  <si>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</si>
  <si>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</si>
  <si>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</si>
  <si>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</si>
  <si>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</si>
  <si>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</si>
  <si>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</si>
  <si>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</si>
  <si>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</si>
  <si>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</si>
  <si>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</si>
  <si>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</si>
  <si>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</si>
  <si>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</si>
  <si>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</si>
  <si>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</si>
  <si>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</si>
  <si>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</si>
  <si>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</si>
  <si>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</si>
  <si>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</si>
  <si>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</si>
  <si>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</si>
  <si>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</si>
  <si>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</si>
  <si>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</si>
  <si>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</si>
  <si>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</si>
  <si>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</si>
  <si>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</si>
  <si>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</si>
  <si>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</si>
  <si>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</si>
  <si>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</si>
  <si>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</si>
  <si>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</si>
  <si>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</si>
  <si>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</si>
  <si>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</si>
  <si>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</si>
  <si>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</si>
  <si>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</si>
  <si>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</si>
  <si>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</si>
  <si>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</si>
  <si>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</si>
  <si>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</si>
  <si>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</si>
  <si>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</si>
  <si>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</si>
  <si>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</si>
  <si>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</si>
  <si>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</si>
  <si>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</si>
  <si>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</si>
  <si>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</si>
  <si>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</si>
  <si>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</si>
  <si>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</si>
  <si>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</si>
  <si>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</si>
  <si>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</si>
  <si>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</si>
  <si>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</si>
  <si>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</si>
  <si>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</si>
  <si>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</si>
  <si>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</si>
  <si>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</si>
  <si>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</si>
  <si>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</si>
  <si>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</si>
  <si>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</si>
  <si>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</si>
  <si>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</si>
  <si>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</si>
  <si>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</si>
  <si>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</si>
  <si>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</si>
  <si>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</si>
  <si>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</si>
  <si>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</si>
  <si>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</si>
  <si>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</si>
  <si>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</si>
  <si>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</si>
  <si>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</si>
  <si>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</si>
  <si>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</si>
  <si>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</si>
  <si>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</si>
  <si>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</si>
  <si>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</si>
  <si>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</si>
  <si>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</si>
  <si>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</si>
  <si>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</si>
  <si>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</si>
  <si>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</si>
  <si>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</si>
  <si>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</si>
  <si>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</si>
  <si>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</si>
  <si>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</si>
  <si>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</si>
  <si>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</si>
  <si>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</si>
  <si>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</si>
  <si>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</si>
  <si>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</si>
  <si>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</si>
  <si>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</si>
  <si>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</si>
  <si>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</si>
  <si>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</si>
  <si>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</si>
  <si>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</si>
  <si>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</si>
  <si>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</si>
  <si>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</si>
  <si>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</si>
  <si>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</si>
  <si>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</si>
  <si>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</si>
  <si>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</si>
  <si>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</si>
  <si>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</si>
  <si>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</si>
  <si>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</si>
  <si>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</si>
  <si>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</si>
  <si>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</si>
  <si>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</si>
  <si>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</si>
  <si>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</si>
  <si>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</si>
  <si>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</si>
  <si>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</si>
  <si>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</si>
  <si>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</si>
  <si>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</si>
  <si>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</si>
  <si>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</si>
  <si>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</si>
  <si>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</si>
  <si>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</si>
  <si>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</si>
  <si>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</si>
  <si>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</si>
  <si>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</si>
  <si>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</si>
  <si>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</si>
  <si>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</si>
  <si>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</si>
  <si>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</si>
  <si>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</si>
  <si>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</si>
  <si>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</si>
  <si>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</si>
  <si>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</si>
  <si>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</si>
  <si>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</si>
  <si>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</si>
  <si>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</si>
  <si>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</si>
  <si>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</si>
  <si>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</si>
  <si>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</si>
  <si>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</si>
  <si>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</si>
  <si>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</si>
  <si>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</si>
  <si>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</si>
  <si>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</si>
  <si>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</si>
  <si>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</si>
  <si>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</si>
  <si>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</si>
  <si>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</si>
  <si>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</si>
  <si>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</si>
  <si>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</si>
  <si>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</si>
  <si>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</si>
  <si>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</si>
  <si>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</si>
  <si>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</si>
  <si>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</si>
  <si>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</si>
  <si>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</si>
  <si>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</si>
  <si>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</si>
  <si>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</si>
  <si>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</si>
  <si>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</si>
  <si>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</si>
  <si>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</si>
  <si>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</si>
  <si>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</si>
  <si>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</si>
  <si>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</si>
  <si>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</si>
  <si>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</si>
  <si>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</si>
  <si>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</si>
  <si>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</si>
  <si>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</si>
  <si>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</si>
  <si>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</si>
  <si>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</si>
  <si>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</si>
  <si>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</si>
  <si>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</si>
  <si>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</si>
  <si>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</si>
  <si>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</si>
  <si>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</si>
  <si>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</si>
  <si>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</si>
  <si>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</si>
  <si>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</si>
  <si>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</si>
  <si>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</si>
  <si>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</si>
  <si>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</si>
  <si>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</si>
  <si>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</si>
  <si>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</si>
  <si>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</si>
  <si>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</si>
  <si>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</si>
  <si>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</si>
  <si>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</si>
  <si>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</si>
  <si>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</si>
  <si>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</si>
  <si>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</si>
  <si>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</si>
  <si>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</si>
  <si>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</si>
  <si>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</si>
  <si>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</si>
  <si>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</si>
  <si>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</si>
  <si>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</si>
  <si>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</si>
  <si>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</si>
  <si>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</si>
  <si>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</si>
  <si>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</si>
  <si>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</si>
  <si>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</si>
  <si>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</si>
  <si>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</si>
  <si>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</si>
  <si>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</si>
  <si>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</si>
  <si>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</si>
  <si>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</si>
  <si>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</si>
  <si>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</si>
  <si>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</si>
  <si>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</si>
  <si>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</si>
  <si>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</si>
  <si>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</si>
  <si>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</si>
  <si>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</si>
  <si>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</si>
  <si>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</si>
  <si>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</si>
  <si>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</si>
  <si>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</si>
  <si>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</si>
  <si>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</si>
  <si>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</si>
  <si>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</si>
  <si>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</si>
  <si>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</si>
  <si>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</si>
  <si>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</si>
  <si>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</si>
  <si>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</si>
  <si>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</si>
  <si>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</si>
  <si>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</si>
  <si>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</si>
  <si>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</si>
  <si>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</si>
  <si>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</si>
  <si>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</si>
  <si>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</si>
  <si>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</si>
  <si>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</si>
  <si>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</si>
  <si>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</si>
  <si>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</si>
  <si>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</si>
  <si>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</si>
  <si>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</si>
  <si>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</si>
  <si>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</si>
  <si>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</si>
  <si>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</si>
  <si>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</si>
  <si>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</si>
  <si>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</si>
  <si>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</si>
  <si>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</si>
  <si>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</si>
  <si>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</si>
  <si>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</si>
  <si>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</si>
  <si>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</si>
  <si>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</si>
  <si>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</si>
  <si>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</si>
  <si>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</si>
  <si>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</si>
  <si>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</si>
  <si>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</si>
  <si>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</si>
  <si>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</si>
  <si>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</si>
  <si>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</si>
  <si>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</si>
  <si>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</si>
  <si>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</si>
  <si>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</si>
  <si>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</si>
  <si>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</si>
  <si>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</si>
  <si>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</si>
  <si>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</si>
  <si>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</si>
  <si>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</si>
  <si>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</si>
  <si>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</si>
  <si>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</si>
  <si>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</si>
  <si>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</si>
  <si>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</si>
  <si>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</si>
  <si>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</si>
  <si>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</si>
  <si>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</si>
  <si>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</si>
  <si>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</si>
  <si>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</si>
  <si>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</si>
  <si>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</si>
  <si>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</si>
  <si>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</si>
  <si>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</si>
  <si>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</si>
  <si>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</si>
  <si>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</si>
  <si>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</si>
  <si>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</si>
  <si>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</si>
  <si>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</si>
  <si>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</si>
  <si>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</si>
  <si>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</si>
  <si>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</si>
  <si>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</si>
  <si>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</si>
  <si>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</si>
  <si>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</si>
  <si>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</si>
  <si>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</si>
  <si>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</si>
  <si>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</si>
  <si>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</si>
  <si>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</si>
  <si>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</si>
  <si>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</si>
  <si>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</si>
  <si>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</si>
  <si>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</si>
  <si>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</si>
  <si>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</si>
  <si>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</si>
  <si>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</si>
  <si>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</si>
  <si>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</si>
  <si>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</si>
  <si>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</si>
  <si>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</si>
  <si>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</si>
  <si>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</si>
  <si>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</si>
  <si>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</si>
  <si>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</si>
  <si>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</si>
  <si>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</si>
  <si>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</si>
  <si>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</si>
  <si>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</si>
  <si>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</si>
  <si>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</si>
  <si>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</si>
  <si>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</si>
  <si>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</si>
  <si>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</si>
  <si>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</si>
  <si>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</si>
  <si>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</si>
  <si>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</si>
  <si>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</si>
  <si>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</si>
  <si>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</si>
  <si>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</si>
  <si>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</si>
  <si>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</si>
  <si>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</si>
  <si>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</si>
  <si>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</si>
  <si>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</si>
  <si>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</si>
  <si>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</si>
  <si>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</si>
  <si>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</si>
  <si>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</si>
  <si>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</si>
  <si>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</si>
  <si>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</si>
  <si>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</si>
  <si>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</si>
  <si>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</si>
  <si>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</si>
  <si>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</si>
  <si>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</si>
  <si>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</si>
  <si>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</si>
  <si>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</si>
  <si>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</si>
  <si>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</si>
  <si>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</si>
  <si>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</si>
  <si>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</si>
  <si>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</si>
  <si>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</si>
  <si>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</si>
  <si>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</si>
  <si>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</si>
  <si>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</si>
  <si>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</si>
  <si>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</si>
  <si>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</si>
  <si>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</si>
  <si>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</si>
  <si>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</si>
  <si>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</si>
  <si>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</si>
  <si>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</si>
  <si>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</si>
  <si>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</si>
  <si>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</si>
  <si>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</si>
  <si>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</si>
  <si>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</si>
  <si>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</si>
  <si>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</si>
  <si>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</si>
  <si>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</si>
  <si>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</si>
  <si>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</si>
  <si>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</si>
  <si>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</si>
  <si>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</si>
  <si>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</si>
  <si>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</si>
  <si>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</si>
  <si>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</si>
  <si>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</si>
  <si>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</si>
  <si>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</si>
  <si>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</si>
  <si>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</si>
  <si>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</si>
  <si>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</si>
  <si>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</si>
  <si>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</si>
  <si>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</si>
  <si>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</si>
  <si>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</si>
  <si>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</si>
  <si>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</si>
  <si>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</si>
  <si>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</si>
  <si>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</si>
  <si>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</si>
  <si>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</si>
  <si>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</si>
  <si>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</si>
  <si>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</si>
  <si>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</si>
  <si>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</si>
  <si>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</si>
  <si>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</si>
  <si>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</si>
  <si>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</si>
  <si>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</si>
  <si>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</si>
  <si>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</si>
  <si>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</si>
  <si>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</si>
  <si>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</si>
  <si>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</si>
  <si>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</si>
  <si>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</si>
  <si>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</si>
  <si>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</si>
  <si>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</si>
  <si>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</si>
  <si>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</si>
  <si>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</si>
  <si>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</si>
  <si>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</si>
  <si>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</si>
  <si>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</si>
  <si>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</si>
  <si>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</si>
  <si>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</si>
  <si>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</si>
  <si>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</si>
  <si>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</si>
  <si>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</si>
  <si>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</si>
  <si>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</si>
  <si>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</si>
  <si>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</si>
  <si>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</si>
  <si>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</si>
  <si>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</si>
  <si>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</si>
  <si>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</si>
  <si>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</si>
  <si>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</si>
  <si>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</si>
  <si>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</si>
  <si>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</si>
  <si>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</si>
  <si>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</si>
  <si>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</si>
  <si>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</si>
  <si>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</si>
  <si>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</si>
  <si>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</si>
  <si>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</si>
  <si>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</si>
  <si>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</si>
  <si>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</si>
  <si>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</si>
  <si>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</si>
  <si>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</si>
  <si>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</si>
  <si>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</si>
  <si>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</si>
  <si>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</si>
  <si>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</si>
  <si>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</si>
  <si>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</si>
  <si>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</si>
  <si>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</si>
  <si>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</si>
  <si>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</si>
  <si>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</si>
  <si>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</si>
  <si>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</si>
  <si>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</si>
  <si>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</si>
  <si>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</si>
  <si>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</si>
  <si>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</si>
  <si>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</si>
  <si>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</si>
  <si>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</si>
  <si>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</si>
  <si>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</si>
  <si>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</si>
  <si>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</si>
  <si>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</si>
  <si>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</si>
  <si>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</si>
  <si>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</si>
  <si>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</si>
  <si>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</si>
  <si>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</si>
  <si>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</si>
  <si>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</si>
  <si>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</si>
  <si>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</si>
  <si>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</si>
  <si>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</si>
  <si>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</si>
  <si>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</si>
  <si>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</si>
  <si>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</si>
  <si>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</si>
  <si>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</si>
  <si>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</si>
  <si>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</si>
  <si>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</si>
  <si>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</si>
  <si>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</si>
  <si>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</si>
  <si>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</si>
  <si>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</si>
  <si>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</si>
  <si>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</si>
  <si>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</si>
  <si>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</si>
  <si>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</si>
  <si>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</si>
  <si>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</si>
  <si>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</si>
  <si>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</si>
  <si>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</si>
  <si>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</si>
  <si>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</si>
  <si>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</si>
  <si>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</si>
  <si>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</si>
  <si>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</si>
  <si>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</si>
  <si>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</si>
  <si>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</si>
  <si>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</si>
  <si>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</si>
  <si>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</si>
  <si>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</si>
  <si>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</si>
  <si>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</si>
  <si>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</si>
  <si>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</si>
  <si>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</si>
  <si>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</si>
  <si>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</si>
  <si>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</si>
  <si>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</si>
  <si>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</si>
  <si>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</si>
  <si>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</si>
  <si>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</si>
  <si>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</si>
  <si>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</si>
  <si>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</si>
  <si>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</si>
  <si>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</si>
  <si>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</si>
  <si>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</si>
  <si>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</si>
  <si>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</si>
  <si>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</si>
  <si>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</si>
  <si>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</si>
  <si>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</si>
  <si>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</si>
  <si>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</si>
  <si>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</si>
  <si>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</si>
  <si>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</si>
  <si>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</si>
  <si>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</si>
  <si>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</si>
  <si>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</si>
  <si>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</si>
  <si>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</si>
  <si>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</si>
  <si>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</si>
  <si>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</si>
  <si>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</si>
  <si>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</si>
  <si>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</si>
  <si>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</si>
  <si>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</si>
  <si>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</si>
  <si>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</si>
  <si>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</si>
  <si>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</si>
  <si>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</si>
  <si>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</si>
  <si>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</si>
  <si>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</si>
  <si>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</si>
  <si>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</si>
  <si>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</si>
  <si>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</si>
  <si>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</si>
  <si>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</si>
  <si>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</si>
  <si>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</si>
  <si>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</si>
  <si>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</si>
  <si>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</si>
  <si>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</si>
  <si>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</si>
  <si>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</si>
  <si>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</si>
  <si>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</si>
  <si>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</si>
  <si>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</si>
  <si>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</si>
  <si>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</si>
  <si>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</si>
  <si>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</si>
  <si>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</si>
  <si>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</si>
  <si>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</si>
  <si>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</si>
  <si>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</si>
  <si>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</si>
  <si>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</si>
  <si>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</si>
  <si>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</si>
  <si>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</si>
  <si>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</si>
  <si>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</si>
  <si>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</si>
  <si>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</si>
  <si>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</si>
  <si>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</si>
  <si>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</si>
  <si>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</si>
  <si>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</si>
  <si>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</si>
  <si>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</si>
  <si>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</si>
  <si>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</si>
  <si>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</si>
  <si>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</si>
  <si>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</si>
  <si>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</si>
  <si>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</si>
  <si>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</si>
  <si>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</si>
  <si>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</si>
  <si>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</si>
  <si>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</si>
  <si>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</si>
  <si>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</si>
  <si>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</si>
  <si>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</si>
  <si>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</si>
  <si>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</si>
  <si>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</si>
  <si>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</si>
  <si>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</si>
  <si>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</si>
  <si>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</si>
  <si>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</si>
  <si>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</si>
  <si>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</si>
  <si>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</si>
  <si>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</si>
  <si>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</si>
  <si>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</si>
  <si>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</si>
  <si>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</si>
  <si>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</si>
  <si>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</si>
  <si>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</si>
  <si>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</si>
  <si>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</si>
  <si>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</si>
  <si>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</si>
  <si>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</si>
  <si>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</si>
  <si>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</si>
  <si>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</si>
  <si>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</si>
  <si>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</si>
  <si>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</si>
  <si>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</si>
  <si>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</si>
  <si>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</si>
  <si>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</si>
  <si>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</si>
  <si>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</si>
  <si>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</si>
  <si>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</si>
  <si>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</si>
  <si>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</si>
  <si>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</si>
  <si>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</si>
  <si>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</si>
  <si>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</si>
  <si>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</si>
  <si>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</si>
  <si>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</si>
  <si>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</si>
  <si>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</si>
  <si>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</si>
  <si>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</si>
  <si>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</si>
  <si>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</si>
  <si>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</si>
  <si>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</si>
  <si>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</si>
  <si>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</si>
  <si>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</si>
  <si>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</si>
  <si>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</si>
  <si>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</si>
  <si>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</si>
  <si>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</si>
  <si>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</si>
  <si>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</si>
  <si>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</si>
  <si>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</si>
  <si>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</si>
  <si>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</si>
  <si>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</si>
  <si>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</si>
  <si>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</si>
  <si>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</si>
  <si>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</si>
  <si>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</si>
  <si>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</si>
  <si>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</si>
  <si>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</si>
  <si>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</si>
  <si>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</si>
  <si>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</si>
  <si>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</si>
  <si>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</si>
  <si>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</si>
  <si>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</si>
  <si>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</si>
  <si>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</si>
  <si>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</si>
  <si>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</si>
  <si>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</si>
  <si>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</si>
  <si>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</si>
  <si>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</si>
  <si>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</si>
  <si>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</si>
  <si>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</si>
  <si>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</si>
  <si>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</si>
  <si>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</si>
  <si>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</si>
  <si>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</si>
  <si>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</si>
  <si>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</si>
  <si>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</si>
  <si>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</si>
  <si>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</si>
  <si>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</si>
  <si>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</si>
  <si>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</si>
  <si>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</si>
  <si>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</si>
  <si>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</si>
  <si>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</si>
  <si>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</si>
  <si>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</si>
  <si>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</si>
  <si>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</si>
  <si>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</si>
  <si>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</si>
  <si>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</si>
  <si>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</si>
  <si>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</si>
  <si>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</si>
  <si>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</si>
  <si>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</si>
  <si>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</si>
  <si>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</si>
  <si>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</si>
  <si>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</si>
  <si>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</si>
  <si>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</si>
  <si>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</si>
  <si>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</si>
  <si>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</si>
  <si>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</si>
  <si>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</si>
  <si>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</si>
  <si>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</si>
  <si>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</si>
  <si>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</si>
  <si>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</si>
  <si>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</si>
  <si>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</si>
  <si>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</si>
  <si>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</si>
  <si>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</si>
  <si>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</si>
  <si>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</si>
  <si>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</si>
  <si>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</si>
  <si>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</si>
  <si>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</si>
  <si>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</si>
  <si>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</si>
  <si>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</si>
  <si>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</si>
  <si>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</si>
  <si>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</si>
  <si>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</si>
  <si>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</si>
  <si>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</si>
  <si>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</si>
  <si>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</si>
  <si>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</si>
  <si>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</si>
  <si>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</si>
  <si>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</si>
  <si>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</si>
  <si>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</si>
  <si>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</si>
  <si>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</si>
  <si>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</si>
  <si>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</si>
  <si>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</si>
  <si>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</si>
  <si>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</si>
  <si>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</si>
  <si>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</si>
  <si>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</si>
  <si>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</si>
  <si>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</si>
  <si>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</si>
  <si>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</si>
  <si>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</si>
  <si>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</si>
  <si>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</si>
  <si>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</si>
  <si>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</si>
  <si>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</si>
  <si>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</si>
  <si>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</si>
  <si>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</si>
  <si>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</si>
  <si>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</si>
  <si>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</si>
  <si>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</si>
  <si>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</si>
  <si>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</si>
  <si>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</si>
  <si>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</si>
  <si>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</si>
  <si>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</si>
  <si>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</si>
  <si>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</si>
  <si>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</si>
  <si>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</si>
  <si>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</si>
  <si>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</si>
  <si>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</si>
  <si>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</si>
  <si>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</si>
  <si>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</si>
  <si>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</si>
  <si>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</si>
  <si>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</si>
  <si>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</si>
  <si>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</si>
  <si>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</si>
  <si>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</si>
  <si>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</si>
  <si>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</si>
  <si>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</si>
  <si>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</si>
  <si>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</si>
  <si>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</si>
  <si>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</si>
  <si>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</si>
  <si>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</si>
  <si>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</si>
  <si>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</si>
  <si>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</si>
  <si>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</si>
  <si>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</si>
  <si>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</si>
  <si>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</si>
  <si>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</si>
  <si>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</si>
  <si>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</si>
  <si>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</si>
  <si>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</si>
  <si>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</si>
  <si>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</si>
  <si>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</si>
  <si>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</si>
  <si>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</si>
  <si>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</si>
  <si>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</si>
  <si>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</si>
  <si>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</si>
  <si>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</si>
  <si>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</si>
  <si>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</si>
  <si>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</si>
  <si>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</si>
  <si>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</si>
  <si>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</si>
  <si>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</si>
  <si>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</si>
  <si>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</si>
  <si>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</si>
  <si>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</si>
  <si>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</si>
  <si>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</si>
  <si>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</si>
  <si>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</si>
  <si>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</si>
  <si>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</si>
  <si>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</si>
  <si>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</si>
  <si>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</si>
  <si>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</si>
  <si>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</si>
  <si>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</si>
  <si>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</si>
  <si>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</si>
  <si>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</si>
  <si>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</si>
  <si>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</si>
  <si>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</si>
  <si>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</si>
  <si>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</si>
  <si>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</si>
  <si>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</si>
  <si>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</si>
  <si>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</si>
  <si>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</si>
  <si>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</si>
  <si>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</si>
  <si>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</si>
  <si>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</si>
  <si>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</si>
  <si>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</si>
  <si>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</si>
  <si>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</si>
  <si>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</si>
  <si>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</si>
  <si>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</si>
  <si>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</si>
  <si>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</si>
  <si>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</si>
  <si>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</si>
  <si>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</si>
  <si>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</si>
  <si>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</si>
  <si>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</si>
  <si>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</si>
  <si>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</si>
  <si>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</si>
  <si>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</si>
  <si>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</si>
  <si>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</si>
  <si>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</si>
  <si>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</si>
  <si>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</si>
  <si>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</si>
  <si>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</si>
  <si>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</si>
  <si>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</si>
  <si>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</si>
  <si>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</si>
  <si>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</si>
  <si>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</si>
  <si>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</si>
  <si>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</si>
  <si>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</si>
  <si>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</si>
  <si>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</si>
  <si>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</si>
  <si>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</si>
  <si>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</si>
  <si>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</si>
  <si>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</si>
  <si>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</si>
  <si>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</si>
  <si>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</si>
  <si>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</si>
  <si>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</si>
  <si>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</si>
  <si>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</si>
  <si>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</si>
  <si>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</si>
  <si>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</si>
  <si>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</si>
  <si>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</si>
  <si>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</si>
  <si>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</si>
  <si>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</si>
  <si>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</si>
  <si>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</si>
  <si>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</si>
  <si>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</si>
  <si>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</si>
  <si>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</si>
  <si>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</si>
  <si>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</si>
  <si>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</si>
  <si>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</si>
  <si>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</si>
  <si>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</si>
  <si>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</si>
  <si>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</si>
  <si>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</si>
  <si>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</si>
  <si>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</si>
  <si>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</si>
  <si>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</si>
  <si>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</si>
  <si>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</si>
  <si>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</si>
  <si>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</si>
  <si>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</si>
  <si>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</si>
  <si>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</si>
  <si>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</si>
  <si>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</si>
  <si>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</si>
  <si>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</si>
  <si>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</si>
  <si>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</si>
  <si>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</si>
  <si>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</si>
  <si>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</si>
  <si>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</si>
  <si>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</si>
  <si>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</si>
  <si>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</si>
  <si>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</si>
  <si>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</si>
  <si>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</si>
  <si>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</si>
  <si>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</si>
  <si>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</si>
  <si>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</si>
  <si>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</si>
  <si>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</si>
  <si>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</si>
  <si>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</si>
  <si>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</si>
  <si>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</si>
  <si>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</si>
  <si>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</si>
  <si>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</si>
  <si>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</si>
  <si>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</si>
  <si>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</si>
  <si>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</si>
  <si>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</si>
  <si>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</si>
  <si>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</si>
  <si>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</si>
  <si>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</si>
  <si>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</si>
  <si>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</si>
  <si>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</si>
  <si>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</si>
  <si>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</si>
  <si>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</si>
  <si>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</si>
  <si>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</si>
  <si>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</si>
  <si>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</si>
  <si>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</si>
  <si>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</si>
  <si>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</si>
  <si>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</si>
  <si>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</si>
  <si>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</si>
  <si>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</si>
  <si>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</si>
  <si>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</si>
  <si>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</si>
  <si>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</si>
  <si>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</si>
  <si>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</si>
  <si>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</si>
  <si>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</si>
  <si>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</si>
  <si>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</si>
  <si>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</si>
  <si>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</si>
  <si>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</si>
  <si>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</si>
  <si>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</si>
  <si>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</si>
  <si>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</si>
  <si>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</si>
  <si>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</si>
  <si>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</si>
  <si>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</si>
  <si>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</si>
  <si>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</si>
  <si>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</si>
  <si>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</si>
  <si>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</si>
  <si>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</si>
  <si>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</si>
  <si>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</si>
  <si>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</si>
  <si>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</si>
  <si>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</si>
  <si>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</si>
  <si>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</si>
  <si>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</si>
  <si>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</si>
  <si>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</si>
  <si>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</si>
  <si>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</si>
  <si>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</si>
  <si>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</si>
  <si>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</si>
  <si>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</si>
  <si>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</si>
  <si>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</si>
  <si>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</si>
  <si>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</si>
  <si>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</si>
  <si>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</si>
  <si>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</si>
  <si>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</si>
  <si>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</si>
  <si>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</si>
  <si>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</si>
  <si>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</si>
  <si>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</si>
  <si>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</si>
  <si>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</si>
  <si>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</si>
  <si>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</si>
  <si>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</si>
  <si>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</si>
  <si>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</si>
  <si>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</si>
  <si>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</si>
  <si>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</si>
  <si>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</si>
  <si>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</si>
  <si>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</si>
  <si>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</si>
  <si>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</si>
  <si>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</si>
  <si>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</si>
  <si>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</si>
  <si>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</si>
  <si>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</si>
  <si>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</si>
  <si>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</si>
  <si>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</si>
  <si>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</si>
  <si>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</si>
  <si>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</si>
  <si>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</si>
  <si>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</si>
  <si>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</si>
  <si>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</si>
  <si>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</si>
  <si>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</si>
  <si>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</si>
  <si>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</si>
  <si>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</si>
  <si>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</si>
  <si>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</si>
  <si>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</si>
  <si>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</si>
  <si>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</si>
  <si>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</si>
  <si>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</si>
  <si>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</si>
  <si>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</si>
  <si>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</si>
  <si>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</si>
  <si>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</si>
  <si>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</si>
  <si>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</si>
  <si>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</si>
  <si>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</si>
  <si>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</si>
  <si>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</si>
  <si>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</si>
  <si>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</si>
  <si>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</si>
  <si>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</si>
  <si>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</si>
  <si>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</si>
  <si>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</si>
  <si>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</si>
  <si>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</si>
  <si>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</si>
  <si>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</si>
  <si>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</si>
  <si>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</si>
  <si>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</si>
  <si>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</si>
  <si>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</si>
  <si>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</si>
  <si>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</si>
  <si>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</si>
  <si>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</si>
  <si>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</si>
  <si>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</si>
  <si>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</si>
  <si>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</si>
  <si>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</si>
  <si>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</si>
  <si>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</si>
  <si>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</si>
  <si>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</si>
  <si>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</si>
  <si>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</si>
  <si>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</si>
  <si>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</si>
  <si>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</si>
  <si>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</si>
  <si>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</si>
  <si>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</si>
  <si>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</si>
  <si>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</si>
  <si>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</si>
  <si>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</si>
  <si>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</si>
  <si>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</si>
  <si>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</si>
  <si>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</si>
  <si>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</si>
  <si>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</si>
  <si>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</si>
  <si>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</si>
  <si>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</si>
  <si>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</si>
  <si>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</si>
  <si>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</si>
  <si>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</si>
  <si>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</si>
  <si>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</si>
  <si>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</si>
  <si>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</si>
  <si>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</si>
  <si>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</si>
  <si>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</si>
  <si>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</si>
  <si>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</si>
  <si>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</si>
  <si>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</si>
  <si>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</si>
  <si>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</si>
  <si>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</si>
  <si>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</si>
  <si>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</si>
  <si>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</si>
  <si>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</si>
  <si>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</si>
  <si>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</si>
  <si>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</si>
  <si>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</si>
  <si>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</si>
  <si>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</si>
  <si>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</si>
  <si>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</si>
  <si>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</si>
  <si>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</si>
  <si>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</si>
  <si>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</si>
  <si>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</si>
  <si>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</si>
  <si>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</si>
  <si>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</si>
  <si>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</si>
  <si>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</si>
  <si>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</si>
  <si>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</si>
  <si>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</si>
  <si>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</si>
  <si>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</si>
  <si>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</si>
  <si>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</si>
  <si>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</si>
  <si>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</si>
  <si>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</si>
  <si>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</si>
  <si>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</si>
  <si>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</si>
  <si>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</si>
  <si>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</si>
  <si>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</si>
  <si>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</si>
  <si>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</si>
  <si>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</si>
  <si>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</si>
  <si>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</si>
  <si>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</si>
  <si>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</si>
  <si>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</si>
  <si>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</si>
  <si>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</si>
  <si>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</si>
  <si>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</si>
  <si>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</si>
  <si>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</si>
  <si>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</si>
  <si>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</si>
  <si>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</si>
  <si>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</si>
  <si>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</si>
  <si>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</si>
  <si>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</si>
  <si>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</si>
  <si>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</si>
  <si>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</si>
  <si>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</si>
  <si>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</si>
  <si>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</si>
  <si>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</si>
  <si>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</si>
  <si>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</si>
  <si>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</si>
  <si>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</si>
  <si>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</si>
  <si>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</si>
  <si>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</si>
  <si>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</si>
  <si>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</si>
  <si>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</si>
  <si>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</si>
  <si>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</si>
  <si>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</si>
  <si>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</si>
  <si>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</si>
  <si>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</si>
  <si>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</si>
  <si>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</si>
  <si>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</si>
  <si>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</si>
  <si>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</si>
  <si>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</si>
  <si>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</si>
  <si>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</si>
  <si>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</si>
  <si>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</si>
  <si>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</si>
  <si>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</si>
  <si>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</si>
  <si>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</si>
  <si>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</si>
  <si>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</si>
  <si>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</si>
  <si>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</si>
  <si>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</si>
  <si>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</si>
  <si>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</si>
  <si>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</si>
  <si>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</si>
  <si>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</si>
  <si>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</si>
  <si>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</si>
  <si>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</si>
  <si>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</si>
  <si>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</si>
  <si>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</si>
  <si>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</si>
  <si>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</si>
  <si>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</si>
  <si>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</si>
  <si>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</si>
  <si>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</si>
  <si>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</si>
  <si>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</si>
  <si>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</si>
  <si>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</si>
  <si>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</si>
  <si>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</si>
  <si>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</si>
  <si>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</si>
  <si>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</si>
  <si>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</si>
  <si>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</si>
  <si>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</si>
  <si>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</si>
  <si>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</si>
  <si>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</si>
  <si>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</si>
  <si>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</si>
  <si>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</si>
  <si>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</si>
  <si>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</si>
  <si>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</si>
  <si>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</si>
  <si>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</si>
  <si>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</si>
  <si>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</si>
  <si>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</si>
  <si>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</si>
  <si>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</si>
  <si>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</si>
  <si>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</si>
  <si>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</si>
  <si>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</si>
  <si>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</si>
  <si>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</si>
  <si>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</si>
  <si>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</si>
  <si>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</si>
  <si>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</si>
  <si>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</si>
  <si>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</si>
  <si>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</si>
  <si>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</si>
  <si>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</si>
  <si>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</si>
  <si>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</si>
  <si>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</si>
  <si>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</si>
  <si>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</si>
  <si>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</si>
  <si>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</si>
  <si>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</si>
  <si>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</si>
  <si>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</si>
  <si>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</si>
  <si>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</si>
  <si>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</si>
  <si>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</si>
  <si>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</si>
  <si>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</si>
  <si>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</si>
  <si>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</si>
  <si>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</si>
  <si>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</si>
  <si>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</si>
  <si>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</si>
  <si>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</si>
  <si>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</si>
  <si>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</si>
  <si>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</si>
  <si>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</si>
  <si>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</si>
  <si>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</si>
  <si>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</si>
  <si>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</si>
  <si>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</si>
  <si>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</si>
  <si>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</si>
  <si>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</si>
  <si>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</si>
  <si>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</si>
  <si>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</si>
  <si>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</si>
  <si>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</si>
  <si>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</si>
  <si>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</si>
  <si>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</si>
  <si>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</si>
  <si>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</si>
  <si>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</si>
  <si>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</si>
  <si>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</si>
  <si>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</si>
  <si>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</si>
  <si>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</si>
  <si>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</si>
  <si>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</si>
  <si>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</si>
  <si>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</si>
  <si>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</si>
  <si>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</si>
  <si>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</si>
  <si>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</si>
  <si>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</si>
  <si>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</si>
  <si>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</si>
  <si>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</si>
  <si>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</si>
  <si>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</si>
  <si>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</si>
  <si>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</si>
  <si>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</si>
  <si>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</si>
  <si>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</si>
  <si>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</si>
  <si>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</si>
  <si>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</si>
  <si>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</si>
  <si>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</si>
  <si>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</si>
  <si>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</si>
  <si>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</si>
  <si>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</si>
  <si>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</si>
  <si>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</si>
  <si>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</si>
  <si>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</si>
  <si>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</si>
  <si>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</si>
  <si>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</si>
  <si>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</si>
  <si>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</si>
  <si>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</si>
  <si>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</si>
  <si>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</si>
  <si>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</si>
  <si>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</si>
  <si>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</si>
  <si>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</si>
  <si>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</si>
  <si>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</si>
  <si>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</si>
  <si>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</si>
  <si>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</si>
  <si>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</si>
  <si>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</si>
  <si>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</si>
  <si>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</si>
  <si>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</si>
  <si>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</si>
  <si>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</si>
  <si>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</si>
  <si>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</si>
  <si>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</si>
  <si>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</si>
  <si>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</si>
  <si>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</si>
  <si>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</si>
  <si>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</si>
  <si>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</si>
  <si>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</si>
  <si>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</si>
  <si>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</si>
  <si>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</si>
  <si>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</si>
  <si>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</si>
  <si>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</si>
  <si>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</si>
  <si>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</si>
  <si>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</si>
  <si>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</si>
  <si>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</si>
  <si>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</si>
  <si>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</si>
  <si>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</si>
  <si>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</si>
  <si>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</si>
  <si>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</si>
  <si>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</si>
  <si>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</si>
  <si>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</si>
  <si>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</si>
  <si>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</si>
  <si>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</si>
  <si>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</si>
  <si>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</si>
  <si>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</si>
  <si>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</si>
  <si>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</si>
  <si>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</si>
  <si>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</si>
  <si>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</si>
  <si>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</si>
  <si>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</si>
  <si>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</si>
  <si>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</si>
  <si>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</si>
  <si>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</si>
  <si>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</si>
  <si>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</si>
  <si>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</si>
  <si>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</si>
  <si>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</si>
  <si>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</si>
  <si>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</si>
  <si>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</si>
  <si>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</si>
  <si>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</si>
  <si>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</si>
  <si>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</si>
  <si>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</si>
  <si>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</si>
  <si>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</si>
  <si>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</si>
  <si>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</si>
  <si>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</si>
  <si>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</si>
  <si>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</si>
  <si>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</si>
  <si>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</si>
  <si>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</si>
  <si>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</si>
  <si>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</si>
  <si>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</si>
  <si>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</si>
  <si>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</si>
  <si>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</si>
  <si>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</si>
  <si>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</si>
  <si>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</si>
  <si>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</si>
  <si>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</si>
  <si>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</si>
  <si>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</si>
  <si>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</si>
  <si>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</si>
  <si>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</si>
  <si>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</si>
  <si>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</si>
  <si>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</si>
  <si>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</si>
  <si>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</si>
  <si>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</si>
  <si>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</si>
  <si>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</si>
  <si>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</si>
  <si>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</si>
  <si>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</si>
  <si>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</si>
  <si>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</si>
  <si>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</si>
  <si>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</si>
  <si>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</si>
  <si>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</si>
  <si>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</si>
  <si>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</si>
  <si>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</si>
  <si>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</si>
  <si>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</si>
  <si>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</si>
  <si>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</si>
  <si>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</si>
  <si>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</si>
  <si>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</si>
  <si>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</si>
  <si>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</si>
  <si>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</si>
  <si>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</si>
  <si>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</si>
  <si>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</si>
  <si>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</si>
  <si>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</si>
  <si>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</si>
  <si>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</si>
  <si>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</si>
  <si>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</si>
  <si>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</si>
  <si>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</si>
  <si>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</si>
  <si>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</si>
  <si>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</si>
  <si>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</si>
  <si>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</si>
  <si>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</si>
  <si>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</si>
  <si>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</si>
  <si>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</si>
  <si>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</si>
  <si>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</si>
  <si>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</si>
  <si>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</si>
  <si>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</si>
  <si>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</si>
  <si>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</si>
  <si>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</si>
  <si>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</si>
  <si>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</si>
  <si>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</si>
  <si>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</si>
  <si>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</si>
  <si>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</si>
  <si>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</si>
  <si>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</si>
  <si>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</si>
  <si>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</si>
  <si>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</si>
  <si>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</si>
  <si>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</si>
  <si>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</si>
  <si>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</si>
  <si>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</si>
  <si>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</si>
  <si>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</si>
  <si>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</si>
  <si>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</si>
  <si>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</si>
  <si>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</si>
  <si>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</si>
  <si>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</si>
  <si>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</si>
  <si>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</si>
  <si>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</si>
  <si>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</si>
  <si>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</si>
  <si>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</si>
  <si>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</si>
  <si>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</si>
  <si>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</si>
  <si>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</si>
  <si>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</si>
  <si>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</si>
  <si>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</si>
  <si>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</si>
  <si>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</si>
  <si>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</si>
  <si>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</si>
  <si>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</si>
  <si>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</si>
  <si>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</si>
  <si>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</si>
  <si>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</si>
  <si>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</si>
  <si>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</si>
  <si>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</si>
  <si>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</si>
  <si>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</si>
  <si>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</si>
  <si>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</si>
  <si>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</si>
  <si>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</si>
  <si>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</si>
  <si>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</si>
  <si>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</si>
  <si>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</si>
  <si>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</si>
  <si>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</si>
  <si>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</si>
  <si>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</si>
  <si>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</si>
  <si>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</si>
  <si>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</si>
  <si>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</si>
  <si>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</si>
  <si>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</si>
  <si>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</si>
  <si>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</si>
  <si>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</si>
  <si>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</si>
  <si>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</si>
  <si>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</si>
  <si>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</si>
  <si>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</si>
  <si>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</si>
  <si>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</si>
  <si>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</si>
  <si>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</si>
  <si>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</si>
  <si>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</si>
  <si>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</si>
  <si>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</si>
  <si>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</si>
  <si>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</si>
  <si>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</si>
  <si>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</si>
  <si>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</si>
  <si>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</si>
  <si>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</si>
  <si>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</si>
  <si>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</si>
  <si>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</si>
  <si>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</si>
  <si>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</si>
  <si>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</si>
  <si>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</si>
  <si>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</si>
  <si>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</si>
  <si>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</si>
  <si>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</si>
  <si>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</si>
  <si>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</si>
  <si>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</si>
  <si>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</si>
  <si>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</si>
  <si>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</si>
  <si>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</si>
  <si>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</si>
  <si>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</si>
  <si>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</si>
  <si>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</si>
  <si>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</si>
  <si>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</si>
  <si>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</si>
  <si>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</si>
  <si>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</si>
  <si>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</si>
  <si>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</si>
  <si>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</si>
  <si>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</si>
  <si>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</si>
  <si>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</si>
  <si>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</si>
  <si>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</si>
  <si>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</si>
  <si>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</si>
  <si>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</si>
  <si>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</si>
  <si>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</si>
  <si>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</si>
  <si>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</si>
  <si>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</si>
  <si>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</si>
  <si>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</si>
  <si>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</si>
  <si>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</si>
  <si>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</si>
  <si>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</si>
  <si>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</si>
  <si>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</si>
  <si>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</si>
  <si>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</si>
  <si>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</si>
  <si>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</si>
  <si>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</si>
  <si>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</si>
  <si>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</si>
  <si>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</si>
  <si>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</si>
  <si>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</si>
  <si>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</si>
  <si>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</si>
  <si>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</si>
  <si>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</si>
  <si>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</si>
  <si>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</si>
  <si>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</si>
  <si>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</si>
  <si>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</si>
  <si>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</si>
  <si>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</si>
  <si>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</si>
  <si>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</si>
  <si>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</si>
  <si>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</si>
  <si>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</si>
  <si>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</si>
  <si>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</si>
  <si>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</si>
  <si>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</si>
  <si>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</si>
  <si>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</si>
  <si>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</si>
  <si>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</si>
  <si>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</si>
  <si>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</si>
  <si>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</si>
  <si>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</si>
  <si>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</si>
  <si>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</si>
  <si>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</si>
  <si>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</si>
  <si>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</si>
  <si>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</si>
  <si>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</si>
  <si>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</si>
  <si>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</si>
  <si>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</si>
  <si>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</si>
  <si>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</si>
  <si>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</si>
  <si>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</si>
  <si>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</si>
  <si>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</si>
  <si>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</si>
  <si>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</si>
  <si>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</si>
  <si>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</si>
  <si>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</si>
  <si>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</si>
  <si>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</si>
  <si>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</si>
  <si>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</si>
  <si>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</si>
  <si>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</si>
  <si>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</si>
  <si>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</si>
  <si>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</si>
  <si>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</si>
  <si>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</si>
  <si>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</si>
  <si>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</si>
  <si>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</si>
  <si>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</si>
  <si>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</si>
  <si>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</si>
  <si>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</si>
  <si>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</si>
  <si>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</si>
  <si>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</si>
  <si>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</si>
  <si>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</si>
  <si>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</si>
  <si>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</si>
  <si>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</si>
  <si>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</si>
  <si>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</si>
  <si>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</si>
  <si>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</si>
  <si>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</si>
  <si>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</si>
  <si>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</si>
  <si>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</si>
  <si>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</si>
  <si>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</si>
  <si>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</si>
  <si>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</si>
  <si>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</si>
  <si>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</si>
  <si>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</si>
  <si>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</si>
  <si>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</si>
  <si>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</si>
  <si>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</si>
  <si>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</si>
  <si>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</si>
  <si>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</si>
  <si>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</si>
  <si>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</si>
  <si>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</si>
  <si>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</si>
  <si>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</si>
  <si>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</si>
  <si>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</si>
  <si>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</si>
  <si>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</si>
  <si>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</si>
  <si>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</si>
  <si>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</si>
  <si>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</si>
  <si>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</si>
  <si>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</si>
  <si>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</si>
  <si>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</si>
  <si>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</si>
  <si>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</si>
  <si>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</si>
  <si>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</si>
  <si>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</si>
  <si>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</si>
  <si>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</si>
  <si>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</si>
  <si>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</si>
  <si>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</si>
  <si>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</si>
  <si>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</si>
  <si>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</si>
  <si>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</si>
  <si>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</si>
  <si>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</si>
  <si>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</si>
  <si>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</si>
  <si>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</si>
  <si>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</si>
  <si>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</si>
  <si>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</si>
  <si>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</si>
  <si>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</si>
  <si>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</si>
  <si>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</si>
  <si>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</si>
  <si>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</si>
  <si>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</si>
  <si>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</si>
  <si>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</si>
  <si>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</si>
  <si>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</si>
  <si>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</si>
  <si>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</si>
  <si>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</si>
  <si>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</si>
  <si>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</si>
  <si>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</si>
  <si>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</si>
  <si>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</si>
  <si>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</si>
  <si>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</si>
  <si>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</si>
  <si>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</si>
  <si>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</si>
  <si>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</si>
  <si>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</si>
  <si>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</si>
  <si>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</si>
  <si>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</si>
  <si>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</si>
  <si>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</si>
  <si>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</si>
  <si>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</si>
  <si>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</si>
  <si>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</si>
  <si>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</si>
  <si>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</si>
  <si>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</si>
  <si>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</si>
  <si>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</si>
  <si>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</si>
  <si>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</si>
  <si>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</si>
  <si>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</si>
  <si>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</si>
  <si>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</si>
  <si>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</si>
  <si>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</si>
  <si>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</si>
  <si>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</si>
  <si>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</si>
  <si>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</si>
  <si>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</si>
  <si>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</si>
  <si>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</si>
  <si>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</si>
  <si>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</si>
  <si>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</si>
  <si>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</si>
  <si>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</si>
  <si>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</si>
  <si>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</si>
  <si>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</si>
  <si>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</si>
  <si>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</si>
  <si>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</si>
  <si>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</si>
  <si>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</si>
  <si>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</si>
  <si>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</si>
  <si>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</si>
  <si>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</si>
  <si>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</si>
  <si>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</si>
  <si>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</si>
  <si>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</si>
  <si>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</si>
  <si>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</si>
  <si>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</si>
  <si>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</si>
  <si>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</si>
  <si>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</si>
  <si>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</si>
  <si>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</si>
  <si>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</si>
  <si>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</si>
  <si>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</si>
  <si>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</si>
  <si>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</si>
  <si>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</si>
  <si>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</si>
  <si>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</si>
  <si>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</si>
  <si>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</si>
  <si>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</si>
  <si>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</si>
  <si>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</si>
  <si>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</si>
  <si>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</si>
  <si>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</si>
  <si>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</si>
  <si>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</si>
  <si>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</si>
  <si>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</si>
  <si>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</si>
  <si>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</si>
  <si>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</si>
  <si>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</si>
  <si>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</si>
  <si>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</si>
  <si>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</si>
  <si>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</si>
  <si>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</si>
  <si>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</si>
  <si>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</si>
  <si>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</si>
  <si>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</si>
  <si>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</si>
  <si>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</si>
  <si>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</si>
  <si>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</si>
  <si>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</si>
  <si>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</si>
  <si>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</si>
  <si>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</si>
  <si>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</si>
  <si>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</si>
  <si>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</si>
  <si>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</si>
  <si>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</si>
  <si>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</si>
  <si>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</si>
  <si>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</si>
  <si>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</si>
  <si>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</si>
  <si>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</si>
  <si>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</si>
  <si>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</si>
  <si>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</si>
  <si>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</si>
  <si>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</si>
  <si>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</si>
  <si>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</si>
  <si>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</si>
  <si>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</si>
  <si>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</si>
  <si>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</si>
  <si>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</si>
  <si>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</si>
  <si>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</si>
  <si>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</si>
  <si>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</si>
  <si>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</si>
  <si>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</si>
  <si>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</si>
  <si>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</si>
  <si>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</si>
  <si>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</si>
  <si>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</si>
  <si>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</si>
  <si>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</si>
  <si>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</si>
  <si>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</si>
  <si>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</si>
  <si>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</si>
  <si>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</si>
  <si>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</si>
  <si>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</si>
  <si>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</si>
  <si>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</si>
  <si>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</si>
  <si>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</si>
  <si>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</si>
  <si>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</si>
  <si>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</si>
  <si>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</si>
  <si>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</si>
  <si>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</si>
  <si>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</si>
  <si>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</si>
  <si>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</si>
  <si>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</si>
  <si>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</si>
  <si>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</si>
  <si>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</si>
  <si>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</si>
  <si>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</si>
  <si>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</si>
  <si>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</si>
  <si>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</si>
  <si>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</si>
  <si>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</si>
  <si>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</si>
  <si>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</si>
  <si>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</si>
  <si>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</si>
  <si>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</si>
  <si>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</si>
  <si>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</si>
  <si>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</si>
  <si>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</si>
  <si>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</si>
  <si>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</si>
  <si>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</si>
  <si>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</si>
  <si>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</si>
  <si>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</si>
  <si>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</si>
  <si>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</si>
  <si>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</si>
  <si>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</si>
  <si>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</si>
  <si>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</si>
  <si>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</si>
  <si>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</si>
  <si>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</si>
  <si>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</si>
  <si>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</si>
  <si>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</si>
  <si>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</si>
  <si>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</si>
  <si>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</si>
  <si>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</si>
  <si>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</si>
  <si>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</si>
  <si>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</si>
  <si>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</si>
  <si>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</si>
  <si>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</si>
  <si>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</si>
  <si>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</si>
  <si>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</si>
  <si>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</si>
  <si>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</si>
  <si>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</si>
  <si>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</si>
  <si>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</si>
  <si>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</si>
  <si>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</si>
  <si>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</si>
  <si>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</si>
  <si>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</si>
  <si>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</si>
  <si>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</si>
  <si>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</si>
  <si>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</si>
  <si>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</si>
  <si>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</si>
  <si>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</si>
  <si>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</si>
  <si>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</si>
  <si>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</si>
  <si>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</si>
  <si>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</si>
  <si>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</si>
  <si>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</si>
  <si>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</si>
  <si>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</si>
  <si>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</si>
  <si>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</si>
  <si>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</si>
  <si>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</si>
  <si>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</si>
  <si>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</si>
  <si>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</si>
  <si>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</si>
  <si>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</si>
  <si>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</si>
  <si>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</si>
  <si>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</si>
  <si>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</si>
  <si>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</si>
  <si>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</si>
  <si>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</si>
  <si>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</si>
  <si>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</si>
  <si>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</si>
  <si>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</si>
  <si>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</si>
  <si>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</si>
  <si>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</si>
  <si>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</si>
  <si>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</si>
  <si>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</si>
  <si>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</si>
  <si>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</si>
  <si>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</si>
  <si>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</si>
  <si>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</si>
  <si>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</si>
  <si>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</si>
  <si>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</si>
  <si>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</si>
  <si>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</si>
  <si>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</si>
  <si>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</si>
  <si>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</si>
  <si>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</si>
  <si>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</si>
  <si>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</si>
  <si>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</si>
  <si>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</si>
  <si>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</si>
  <si>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</si>
  <si>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</si>
  <si>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</si>
  <si>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</si>
  <si>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</si>
  <si>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</si>
  <si>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</si>
  <si>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</si>
  <si>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</si>
  <si>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</si>
  <si>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</si>
  <si>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</si>
  <si>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</si>
  <si>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</si>
  <si>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</si>
  <si>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</si>
  <si>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</si>
  <si>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</si>
  <si>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</si>
  <si>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</si>
  <si>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</si>
  <si>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</si>
  <si>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</si>
  <si>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</si>
  <si>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</si>
  <si>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</si>
  <si>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</si>
  <si>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</si>
  <si>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</si>
  <si>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</si>
  <si>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</si>
  <si>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</si>
  <si>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</si>
  <si>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</si>
  <si>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</si>
  <si>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</si>
  <si>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</si>
  <si>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</si>
  <si>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</si>
  <si>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</si>
  <si>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</si>
  <si>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</si>
  <si>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</si>
  <si>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</si>
  <si>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</si>
  <si>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</si>
  <si>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</si>
  <si>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</si>
  <si>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</si>
  <si>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</si>
  <si>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</si>
  <si>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</si>
  <si>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</si>
  <si>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</si>
  <si>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</si>
  <si>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</si>
  <si>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</si>
  <si>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</si>
  <si>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</si>
  <si>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</si>
  <si>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</si>
  <si>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</si>
  <si>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</si>
  <si>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</si>
  <si>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</si>
  <si>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</si>
  <si>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</si>
  <si>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</si>
  <si>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</si>
  <si>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</si>
  <si>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</si>
  <si>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</si>
  <si>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</si>
  <si>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</si>
  <si>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</si>
  <si>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</si>
  <si>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</si>
  <si>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</si>
  <si>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</si>
  <si>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</si>
  <si>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</si>
  <si>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</si>
  <si>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</si>
  <si>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</si>
  <si>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</si>
  <si>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</si>
  <si>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</si>
  <si>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</si>
  <si>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</si>
  <si>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</si>
  <si>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</si>
  <si>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</si>
  <si>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</si>
  <si>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</si>
  <si>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</si>
  <si>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</si>
  <si>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</si>
  <si>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</si>
  <si>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</si>
  <si>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</si>
  <si>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</si>
  <si>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</si>
  <si>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</si>
  <si>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</si>
  <si>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</si>
  <si>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</si>
  <si>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</si>
  <si>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</si>
  <si>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</si>
  <si>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</si>
  <si>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</si>
  <si>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</si>
  <si>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</si>
  <si>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</si>
  <si>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</si>
  <si>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</si>
  <si>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</si>
  <si>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</si>
  <si>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</si>
  <si>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</si>
  <si>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</si>
  <si>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</si>
  <si>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</si>
  <si>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</si>
  <si>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</si>
  <si>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</si>
  <si>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</si>
  <si>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</si>
  <si>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</si>
  <si>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</si>
  <si>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</si>
  <si>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</si>
  <si>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</si>
  <si>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</si>
  <si>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</si>
  <si>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</si>
  <si>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</si>
  <si>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</si>
  <si>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</si>
  <si>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</si>
  <si>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</si>
  <si>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</si>
  <si>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</si>
  <si>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</si>
  <si>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</si>
  <si>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</si>
  <si>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</si>
  <si>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</si>
  <si>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</si>
  <si>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</si>
  <si>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</si>
  <si>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</si>
  <si>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</si>
  <si>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</si>
  <si>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</si>
  <si>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</si>
  <si>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</si>
  <si>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</si>
  <si>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</si>
  <si>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</si>
  <si>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</si>
  <si>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</si>
  <si>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</si>
  <si>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</si>
  <si>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</si>
  <si>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</si>
  <si>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</si>
  <si>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</si>
  <si>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</si>
  <si>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</si>
  <si>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</si>
  <si>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</si>
  <si>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</si>
  <si>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</si>
  <si>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</si>
  <si>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</si>
  <si>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</si>
  <si>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</si>
  <si>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</si>
  <si>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</si>
  <si>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</si>
  <si>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</si>
  <si>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</si>
  <si>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</si>
  <si>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</si>
  <si>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</si>
  <si>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</si>
  <si>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</si>
  <si>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</si>
  <si>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</si>
  <si>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</si>
  <si>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</si>
  <si>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</si>
  <si>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</si>
  <si>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</si>
  <si>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</si>
  <si>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</si>
  <si>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</si>
  <si>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</si>
  <si>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</si>
  <si>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</si>
  <si>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</si>
  <si>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</si>
  <si>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</si>
  <si>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</si>
  <si>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</si>
  <si>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</si>
  <si>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</si>
  <si>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</si>
  <si>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</si>
  <si>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</si>
  <si>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</si>
  <si>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</si>
  <si>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</si>
  <si>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</si>
  <si>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</si>
  <si>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</si>
  <si>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</si>
  <si>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</si>
  <si>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</si>
  <si>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</si>
  <si>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</si>
  <si>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</si>
  <si>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</si>
  <si>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</si>
  <si>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</si>
  <si>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</si>
  <si>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</si>
  <si>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</si>
  <si>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</si>
  <si>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</si>
  <si>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</si>
  <si>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</si>
  <si>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</si>
  <si>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</si>
  <si>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</si>
  <si>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</si>
  <si>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</si>
  <si>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</si>
  <si>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</si>
  <si>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</si>
  <si>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</si>
  <si>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</si>
  <si>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</si>
  <si>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</si>
  <si>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</si>
  <si>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</si>
  <si>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</si>
  <si>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</si>
  <si>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</si>
  <si>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</si>
  <si>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</si>
  <si>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</si>
  <si>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</si>
  <si>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</si>
  <si>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</si>
  <si>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</si>
  <si>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</si>
  <si>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</si>
  <si>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</si>
  <si>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</si>
  <si>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</si>
  <si>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</si>
  <si>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</si>
  <si>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</si>
  <si>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</si>
  <si>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</si>
  <si>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</si>
  <si>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</si>
  <si>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</si>
  <si>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</si>
  <si>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</si>
  <si>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</si>
  <si>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</si>
  <si>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</si>
  <si>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</si>
  <si>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</si>
  <si>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</si>
  <si>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</si>
  <si>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</si>
  <si>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</si>
  <si>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</si>
  <si>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</si>
  <si>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</si>
  <si>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</si>
  <si>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</si>
  <si>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</si>
  <si>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</si>
  <si>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</si>
  <si>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</si>
  <si>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</si>
  <si>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</si>
  <si>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</si>
  <si>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</si>
  <si>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</si>
  <si>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</si>
  <si>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</si>
  <si>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</si>
  <si>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</si>
  <si>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</si>
  <si>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</si>
  <si>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</si>
  <si>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</si>
  <si>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</si>
  <si>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</si>
  <si>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</si>
  <si>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</si>
  <si>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</si>
  <si>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</si>
  <si>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</si>
  <si>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</si>
  <si>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</si>
  <si>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</si>
  <si>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</si>
  <si>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</si>
  <si>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</si>
  <si>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</si>
  <si>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</si>
  <si>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</si>
  <si>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</si>
  <si>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</si>
  <si>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</si>
  <si>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</si>
  <si>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</si>
  <si>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</si>
  <si>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</si>
  <si>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</si>
  <si>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</si>
  <si>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</si>
  <si>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</si>
  <si>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</si>
  <si>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</si>
  <si>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</si>
  <si>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</si>
  <si>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</si>
  <si>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</si>
  <si>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</si>
  <si>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</si>
  <si>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</si>
  <si>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</si>
  <si>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</si>
  <si>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</si>
  <si>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</si>
  <si>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</si>
  <si>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</si>
  <si>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</si>
  <si>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</si>
  <si>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</si>
  <si>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</si>
  <si>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</si>
  <si>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</si>
  <si>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</si>
  <si>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</si>
  <si>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</si>
  <si>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</si>
  <si>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</si>
  <si>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</si>
  <si>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</si>
  <si>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</si>
  <si>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</si>
  <si>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</si>
  <si>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</si>
  <si>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</si>
  <si>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</si>
  <si>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</si>
  <si>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</si>
  <si>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</si>
  <si>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</si>
  <si>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</si>
  <si>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</si>
  <si>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</si>
  <si>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</si>
  <si>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</si>
  <si>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</si>
  <si>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</si>
  <si>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</si>
  <si>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</si>
  <si>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</si>
  <si>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</si>
  <si>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</si>
  <si>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</si>
  <si>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</si>
  <si>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</si>
  <si>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</si>
  <si>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</si>
  <si>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</si>
  <si>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</si>
  <si>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</si>
  <si>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</si>
  <si>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</si>
  <si>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</si>
  <si>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</si>
  <si>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</si>
  <si>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</si>
  <si>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</si>
  <si>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</si>
  <si>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</si>
  <si>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</si>
  <si>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</si>
  <si>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</si>
  <si>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</si>
  <si>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</si>
  <si>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</si>
  <si>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</si>
  <si>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</si>
  <si>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</si>
  <si>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</si>
  <si>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</si>
  <si>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</si>
  <si>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</si>
  <si>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</si>
  <si>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</si>
  <si>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</si>
  <si>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</si>
  <si>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</si>
  <si>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</si>
  <si>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</si>
  <si>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</si>
  <si>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</si>
  <si>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</si>
  <si>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</si>
  <si>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</si>
  <si>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</si>
  <si>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</si>
  <si>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</si>
  <si>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</si>
  <si>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</si>
  <si>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</si>
  <si>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</si>
  <si>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</si>
  <si>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</si>
  <si>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</si>
  <si>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</si>
  <si>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</si>
  <si>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</si>
  <si>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</si>
  <si>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</si>
  <si>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</si>
  <si>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</si>
  <si>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</si>
  <si>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</si>
  <si>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</si>
  <si>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</si>
  <si>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</si>
  <si>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</si>
  <si>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</si>
  <si>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</si>
  <si>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</si>
  <si>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</si>
  <si>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</si>
  <si>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</si>
  <si>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</si>
  <si>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</si>
  <si>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</si>
  <si>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</si>
  <si>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</si>
  <si>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</si>
  <si>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</si>
  <si>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</si>
  <si>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</si>
  <si>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</si>
  <si>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</si>
  <si>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</si>
  <si>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</si>
  <si>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</si>
  <si>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</si>
  <si>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</si>
  <si>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</si>
  <si>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</si>
  <si>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</si>
  <si>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</si>
  <si>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</si>
  <si>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</si>
  <si>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</si>
  <si>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</si>
  <si>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</si>
  <si>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</si>
  <si>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</si>
  <si>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</si>
  <si>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</si>
  <si>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</si>
  <si>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</si>
  <si>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</si>
  <si>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</si>
  <si>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</si>
  <si>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</si>
  <si>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</si>
  <si>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</si>
  <si>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</si>
  <si>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</si>
  <si>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</si>
  <si>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</si>
  <si>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</si>
  <si>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</si>
  <si>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</si>
  <si>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</si>
  <si>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</si>
  <si>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</si>
  <si>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</si>
  <si>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</si>
  <si>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</si>
  <si>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</si>
  <si>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</si>
  <si>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</si>
  <si>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</si>
  <si>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</si>
  <si>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</si>
  <si>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</si>
  <si>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</si>
  <si>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</si>
  <si>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</si>
  <si>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</si>
  <si>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</si>
  <si>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</si>
  <si>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</si>
  <si>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</si>
  <si>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</si>
  <si>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</si>
  <si>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</si>
  <si>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</si>
  <si>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</si>
  <si>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</si>
  <si>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</si>
  <si>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</si>
  <si>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</si>
  <si>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</si>
  <si>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</si>
  <si>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</si>
  <si>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</si>
  <si>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</si>
  <si>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</si>
  <si>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</si>
  <si>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</si>
  <si>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</si>
  <si>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</si>
  <si>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</si>
  <si>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</si>
  <si>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</si>
  <si>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</si>
  <si>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</si>
  <si>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</si>
  <si>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</si>
  <si>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</si>
  <si>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</si>
  <si>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</si>
  <si>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</si>
  <si>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</si>
  <si>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</si>
  <si>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</si>
  <si>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</si>
  <si>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</si>
  <si>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</si>
  <si>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</si>
  <si>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</si>
  <si>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</si>
  <si>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</si>
  <si>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</si>
  <si>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</si>
  <si>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</si>
  <si>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</si>
  <si>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</si>
  <si>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</si>
  <si>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</si>
  <si>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</si>
  <si>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</si>
  <si>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</si>
  <si>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</si>
  <si>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</si>
  <si>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</si>
  <si>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</si>
  <si>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</si>
  <si>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</si>
  <si>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</si>
  <si>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</si>
  <si>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</si>
  <si>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</si>
  <si>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</si>
  <si>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</si>
  <si>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</si>
  <si>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</si>
  <si>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</si>
  <si>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</si>
  <si>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</si>
  <si>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</si>
  <si>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</si>
  <si>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</si>
  <si>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</si>
  <si>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</si>
  <si>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</si>
  <si>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</si>
  <si>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</si>
  <si>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</si>
  <si>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</si>
  <si>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</si>
  <si>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</si>
  <si>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</si>
  <si>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</si>
  <si>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</si>
  <si>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</si>
  <si>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</si>
  <si>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</si>
  <si>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</si>
  <si>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</si>
  <si>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</si>
  <si>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</si>
  <si>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</si>
  <si>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</si>
  <si>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</si>
  <si>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</si>
  <si>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</si>
  <si>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</si>
  <si>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</si>
  <si>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</si>
  <si>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</si>
  <si>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</si>
  <si>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</si>
  <si>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</si>
  <si>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</si>
  <si>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</si>
  <si>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</si>
  <si>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</si>
  <si>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</si>
  <si>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</si>
  <si>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</si>
  <si>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</si>
  <si>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</si>
  <si>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</si>
  <si>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</si>
  <si>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</si>
  <si>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</si>
  <si>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</si>
  <si>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</si>
  <si>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</si>
  <si>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</si>
  <si>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</si>
  <si>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</si>
  <si>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</si>
  <si>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</si>
  <si>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</si>
  <si>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</si>
  <si>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</si>
  <si>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</si>
  <si>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</si>
  <si>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</si>
  <si>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</si>
  <si>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</si>
  <si>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</si>
  <si>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</si>
  <si>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</si>
  <si>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</si>
  <si>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</si>
  <si>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</si>
  <si>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</si>
  <si>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</si>
  <si>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</si>
  <si>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</si>
  <si>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</si>
  <si>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</si>
  <si>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</si>
  <si>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</si>
  <si>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</si>
  <si>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</si>
  <si>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</si>
  <si>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</si>
  <si>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</si>
  <si>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</si>
  <si>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</si>
  <si>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</si>
  <si>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</si>
  <si>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</si>
  <si>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</si>
  <si>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</si>
  <si>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</si>
  <si>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</si>
  <si>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</si>
  <si>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</si>
  <si>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</si>
  <si>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</si>
  <si>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</si>
  <si>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</si>
  <si>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</si>
  <si>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</si>
  <si>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</si>
  <si>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</si>
  <si>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</si>
  <si>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</si>
  <si>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</si>
  <si>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</si>
  <si>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</si>
  <si>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</si>
  <si>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</si>
  <si>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</si>
  <si>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</si>
  <si>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</si>
  <si>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</si>
  <si>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</si>
  <si>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</si>
  <si>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</si>
  <si>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</si>
  <si>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</si>
  <si>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</si>
  <si>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</si>
  <si>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</si>
  <si>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</si>
  <si>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</si>
  <si>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</si>
  <si>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</si>
  <si>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</si>
  <si>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</si>
  <si>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</si>
  <si>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</si>
  <si>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</si>
  <si>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</si>
  <si>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</si>
  <si>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</si>
  <si>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</si>
  <si>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</si>
  <si>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</si>
  <si>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</si>
  <si>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</si>
  <si>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</si>
  <si>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</si>
  <si>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</si>
  <si>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</si>
  <si>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</si>
  <si>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</si>
  <si>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</si>
  <si>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</si>
  <si>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</si>
  <si>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</si>
  <si>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</si>
  <si>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</si>
  <si>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</si>
  <si>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</si>
  <si>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</si>
  <si>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</si>
  <si>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</si>
  <si>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</si>
  <si>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</si>
  <si>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</si>
  <si>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</si>
  <si>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</si>
  <si>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</si>
  <si>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</si>
  <si>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</si>
  <si>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</si>
  <si>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</si>
  <si>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</si>
  <si>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</si>
  <si>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</si>
  <si>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</si>
  <si>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</si>
  <si>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</si>
  <si>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</si>
  <si>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</si>
  <si>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</si>
  <si>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</si>
  <si>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</si>
  <si>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</si>
  <si>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</si>
  <si>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</si>
  <si>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</si>
  <si>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</si>
  <si>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</si>
  <si>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</si>
  <si>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</si>
  <si>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</si>
  <si>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</si>
  <si>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</si>
  <si>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</si>
  <si>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</si>
  <si>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</si>
  <si>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</si>
  <si>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</si>
  <si>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</si>
  <si>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</si>
  <si>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</si>
  <si>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</si>
  <si>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</si>
  <si>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</si>
  <si>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</si>
  <si>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</si>
  <si>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</si>
  <si>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</si>
  <si>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</si>
  <si>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</si>
  <si>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</si>
  <si>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</si>
  <si>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</si>
  <si>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</si>
  <si>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</si>
  <si>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</si>
  <si>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</si>
  <si>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</si>
  <si>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</si>
  <si>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</si>
  <si>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</si>
  <si>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</si>
  <si>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</si>
  <si>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</si>
  <si>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</si>
  <si>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</si>
  <si>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</si>
  <si>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</si>
  <si>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</si>
  <si>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</si>
  <si>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</si>
  <si>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</si>
  <si>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</si>
  <si>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</si>
  <si>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</si>
  <si>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</si>
  <si>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</si>
  <si>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</si>
  <si>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</si>
  <si>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</si>
  <si>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</si>
  <si>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</si>
  <si>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</si>
  <si>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</si>
  <si>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</si>
  <si>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</si>
  <si>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</si>
  <si>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</si>
  <si>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</si>
  <si>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</si>
  <si>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</si>
  <si>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</si>
  <si>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</si>
  <si>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</si>
  <si>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</si>
  <si>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</si>
  <si>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</si>
  <si>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</si>
  <si>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</si>
  <si>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</si>
  <si>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</si>
  <si>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</si>
  <si>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</si>
  <si>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</si>
  <si>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</si>
  <si>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</si>
  <si>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</si>
  <si>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</si>
  <si>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</si>
  <si>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</si>
  <si>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</si>
  <si>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</si>
  <si>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</si>
  <si>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</si>
  <si>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</si>
  <si>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</si>
  <si>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</si>
  <si>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</si>
  <si>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</si>
  <si>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</si>
  <si>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</si>
  <si>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</si>
  <si>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</si>
  <si>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</si>
  <si>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</si>
  <si>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</si>
  <si>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</si>
  <si>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</si>
  <si>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</si>
  <si>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</si>
  <si>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</si>
  <si>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</si>
  <si>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</si>
  <si>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</si>
  <si>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</si>
  <si>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</si>
  <si>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</si>
  <si>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</si>
  <si>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</si>
  <si>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</si>
  <si>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</si>
  <si>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</si>
  <si>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</si>
  <si>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</si>
  <si>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</si>
  <si>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</si>
  <si>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</si>
  <si>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</si>
  <si>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</si>
  <si>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</si>
  <si>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</si>
  <si>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</si>
  <si>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</si>
  <si>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</si>
  <si>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</si>
  <si>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</si>
  <si>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</si>
  <si>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</si>
  <si>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</si>
  <si>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</si>
  <si>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</si>
  <si>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</si>
  <si>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</si>
  <si>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</si>
  <si>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</si>
  <si>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</si>
  <si>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</si>
  <si>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</si>
  <si>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</si>
  <si>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</si>
  <si>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</si>
  <si>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</si>
  <si>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</si>
  <si>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</si>
  <si>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</si>
  <si>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</si>
  <si>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</si>
  <si>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</si>
  <si>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</si>
  <si>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</si>
  <si>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</si>
  <si>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</si>
  <si>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</si>
  <si>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</si>
  <si>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</si>
  <si>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</si>
  <si>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</si>
  <si>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</si>
  <si>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</si>
  <si>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</si>
  <si>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</si>
  <si>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</si>
  <si>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</si>
  <si>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</si>
  <si>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</si>
  <si>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</si>
  <si>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</si>
  <si>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</si>
  <si>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</si>
  <si>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</si>
  <si>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</si>
  <si>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</si>
  <si>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</si>
  <si>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</si>
  <si>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</si>
  <si>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</si>
  <si>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</si>
  <si>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</si>
  <si>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</si>
  <si>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</si>
  <si>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</si>
  <si>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</si>
  <si>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</si>
  <si>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</si>
  <si>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</si>
  <si>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</si>
  <si>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</si>
  <si>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</si>
  <si>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</si>
  <si>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</si>
  <si>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</si>
  <si>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</si>
  <si>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</si>
  <si>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</si>
  <si>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</si>
  <si>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</si>
  <si>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</si>
  <si>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</si>
  <si>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</si>
  <si>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</si>
  <si>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</si>
  <si>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</si>
  <si>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</si>
  <si>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</si>
  <si>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</si>
  <si>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</si>
  <si>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</si>
  <si>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</si>
  <si>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</si>
  <si>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</si>
  <si>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</si>
  <si>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</si>
  <si>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</si>
  <si>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</si>
  <si>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</si>
  <si>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</si>
  <si>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</si>
  <si>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</si>
  <si>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</si>
  <si>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</si>
  <si>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</si>
  <si>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</si>
  <si>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</si>
  <si>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</si>
  <si>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</si>
  <si>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</si>
  <si>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</si>
  <si>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</si>
  <si>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</si>
  <si>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</si>
  <si>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</si>
  <si>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</si>
  <si>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</si>
  <si>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</si>
  <si>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</si>
  <si>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</si>
  <si>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</si>
  <si>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</si>
  <si>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</si>
  <si>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</si>
  <si>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</si>
  <si>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</si>
  <si>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</si>
  <si>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</si>
  <si>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</si>
  <si>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</si>
  <si>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</si>
  <si>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</si>
  <si>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</si>
  <si>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</si>
  <si>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</si>
  <si>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</si>
  <si>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</si>
  <si>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</si>
  <si>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</si>
  <si>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</si>
  <si>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</si>
  <si>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</si>
  <si>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</si>
  <si>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</si>
  <si>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</si>
  <si>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</si>
  <si>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</si>
  <si>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</si>
  <si>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</si>
  <si>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</si>
  <si>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</si>
  <si>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</si>
  <si>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</si>
  <si>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</si>
  <si>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</si>
  <si>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</si>
  <si>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</si>
  <si>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</si>
  <si>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</si>
  <si>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</si>
  <si>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</si>
  <si>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</si>
  <si>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</si>
  <si>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</si>
  <si>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</si>
  <si>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</si>
  <si>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</si>
  <si>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</si>
  <si>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</si>
  <si>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</si>
  <si>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</si>
  <si>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</si>
  <si>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</si>
  <si>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</si>
  <si>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</si>
  <si>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</si>
  <si>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</si>
  <si>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</si>
  <si>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</si>
  <si>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</si>
  <si>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</si>
  <si>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</si>
  <si>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</si>
  <si>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</si>
  <si>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</si>
  <si>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</si>
  <si>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</si>
  <si>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</si>
  <si>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</si>
  <si>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</si>
  <si>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</si>
  <si>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</si>
  <si>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</si>
  <si>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</si>
  <si>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</si>
  <si>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</si>
  <si>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</si>
  <si>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</si>
  <si>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</si>
  <si>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</si>
  <si>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</si>
  <si>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</si>
  <si>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</si>
  <si>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</si>
  <si>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</si>
  <si>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</si>
  <si>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</si>
  <si>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</si>
  <si>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</si>
  <si>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</si>
  <si>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</si>
  <si>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</si>
  <si>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</si>
  <si>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</si>
  <si>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</si>
  <si>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</si>
  <si>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</si>
  <si>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</si>
  <si>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</si>
  <si>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</si>
  <si>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</si>
  <si>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</si>
  <si>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</si>
  <si>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</si>
  <si>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</si>
  <si>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</si>
  <si>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</si>
  <si>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</si>
  <si>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</si>
  <si>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</si>
  <si>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</si>
  <si>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</si>
  <si>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</si>
  <si>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</si>
  <si>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</si>
  <si>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</si>
  <si>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</si>
  <si>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</si>
  <si>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</si>
  <si>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</si>
  <si>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</si>
  <si>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</si>
  <si>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</si>
  <si>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</si>
  <si>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</si>
  <si>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</si>
  <si>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</si>
  <si>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</si>
  <si>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</si>
  <si>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</si>
  <si>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</si>
  <si>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</si>
  <si>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</si>
  <si>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</si>
  <si>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</si>
  <si>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</si>
  <si>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</si>
  <si>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</si>
  <si>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</si>
  <si>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</si>
  <si>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</si>
  <si>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</si>
  <si>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</si>
  <si>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</si>
  <si>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</si>
  <si>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</si>
  <si>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</si>
  <si>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</si>
  <si>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</si>
  <si>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</si>
  <si>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</si>
  <si>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</si>
  <si>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</si>
  <si>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</si>
  <si>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</si>
  <si>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</si>
  <si>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</si>
  <si>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</si>
  <si>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</si>
  <si>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</si>
  <si>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</si>
  <si>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</si>
  <si>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</si>
  <si>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</si>
  <si>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</si>
  <si>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</si>
  <si>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</si>
  <si>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</si>
  <si>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</si>
  <si>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</si>
  <si>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</si>
  <si>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</si>
  <si>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</si>
  <si>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</si>
  <si>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</si>
  <si>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</si>
  <si>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</si>
  <si>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</si>
  <si>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</si>
  <si>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</si>
  <si>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</si>
  <si>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</si>
  <si>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</si>
  <si>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</si>
  <si>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</si>
  <si>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</si>
  <si>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</si>
  <si>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</si>
  <si>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</si>
  <si>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</si>
  <si>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</si>
  <si>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</si>
  <si>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</si>
  <si>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</si>
  <si>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</si>
  <si>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</si>
  <si>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</si>
  <si>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</si>
  <si>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</si>
  <si>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</si>
  <si>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</si>
  <si>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</si>
  <si>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</si>
  <si>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</si>
  <si>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</si>
  <si>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</si>
  <si>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</si>
  <si>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</si>
  <si>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</si>
  <si>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</si>
  <si>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</si>
  <si>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</si>
  <si>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</si>
  <si>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</si>
  <si>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</si>
  <si>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</si>
  <si>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</si>
  <si>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</si>
  <si>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</si>
  <si>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</si>
  <si>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</si>
  <si>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</si>
  <si>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</si>
  <si>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</si>
  <si>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</si>
  <si>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</si>
  <si>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</si>
  <si>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</si>
  <si>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</si>
  <si>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</si>
  <si>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</si>
  <si>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</si>
  <si>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</si>
  <si>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</si>
  <si>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</si>
  <si>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</si>
  <si>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</si>
  <si>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</si>
  <si>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</si>
  <si>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</si>
  <si>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</si>
  <si>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</si>
  <si>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</si>
  <si>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</si>
  <si>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</si>
  <si>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</si>
  <si>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</si>
  <si>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</si>
  <si>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</si>
  <si>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</si>
  <si>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</si>
  <si>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</si>
  <si>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</si>
  <si>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</si>
  <si>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</si>
  <si>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</si>
  <si>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</si>
  <si>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</si>
  <si>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</si>
  <si>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</si>
  <si>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</si>
  <si>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</si>
  <si>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</si>
  <si>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</si>
  <si>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</si>
  <si>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</si>
  <si>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</si>
  <si>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</si>
  <si>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</si>
  <si>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</si>
  <si>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</si>
  <si>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</si>
  <si>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</si>
  <si>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</si>
  <si>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</si>
  <si>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</si>
  <si>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</si>
  <si>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</si>
  <si>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</si>
  <si>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</si>
  <si>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</si>
  <si>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</si>
  <si>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</si>
  <si>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</si>
  <si>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</si>
  <si>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</si>
  <si>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</si>
  <si>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</si>
  <si>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</si>
  <si>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</si>
  <si>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</si>
  <si>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</si>
  <si>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</si>
  <si>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</si>
  <si>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</si>
  <si>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</si>
  <si>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</si>
  <si>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</si>
  <si>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</si>
  <si>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</si>
  <si>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</si>
  <si>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</si>
  <si>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</si>
  <si>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</si>
  <si>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</si>
  <si>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</si>
  <si>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</si>
  <si>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</si>
  <si>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</si>
  <si>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</si>
  <si>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</si>
  <si>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</si>
  <si>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</si>
  <si>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</si>
  <si>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</si>
  <si>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</si>
  <si>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</si>
  <si>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</si>
  <si>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</si>
  <si>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</si>
  <si>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</si>
  <si>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</si>
  <si>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</si>
  <si>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</si>
  <si>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</si>
  <si>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</si>
  <si>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</si>
  <si>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</si>
  <si>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</si>
  <si>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</si>
  <si>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</si>
  <si>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</si>
  <si>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</si>
  <si>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</si>
  <si>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</si>
  <si>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</si>
  <si>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</si>
  <si>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</si>
  <si>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</si>
  <si>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</si>
  <si>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</si>
  <si>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</si>
  <si>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</si>
  <si>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</si>
  <si>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</si>
  <si>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</si>
  <si>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</si>
  <si>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</si>
  <si>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</si>
  <si>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</si>
  <si>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</si>
  <si>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</si>
  <si>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</si>
  <si>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</si>
  <si>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</si>
  <si>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</si>
  <si>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</si>
  <si>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</si>
  <si>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</si>
  <si>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</si>
  <si>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</si>
  <si>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</si>
  <si>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</si>
  <si>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</si>
  <si>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</si>
  <si>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</si>
  <si>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</si>
  <si>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</si>
  <si>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</si>
  <si>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</si>
  <si>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</si>
  <si>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</si>
  <si>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</si>
  <si>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</si>
  <si>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</si>
  <si>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</si>
  <si>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</si>
  <si>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</si>
  <si>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</si>
  <si>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</si>
  <si>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</si>
  <si>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</si>
  <si>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</si>
  <si>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</si>
  <si>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</si>
  <si>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</si>
  <si>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</si>
  <si>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</si>
  <si>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</si>
  <si>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</si>
  <si>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</si>
  <si>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</si>
  <si>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</si>
  <si>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</si>
  <si>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</si>
  <si>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</si>
  <si>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</si>
  <si>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</si>
  <si>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</si>
  <si>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</si>
  <si>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</si>
  <si>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</si>
  <si>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</si>
  <si>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</si>
  <si>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</si>
  <si>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</si>
  <si>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</si>
  <si>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</si>
  <si>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</si>
  <si>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</si>
  <si>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</si>
  <si>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</si>
  <si>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</si>
  <si>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</si>
  <si>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</si>
  <si>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</si>
  <si>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</si>
  <si>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</si>
  <si>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</si>
  <si>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</si>
  <si>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</si>
  <si>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</si>
  <si>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</si>
  <si>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</si>
  <si>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</si>
  <si>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</si>
  <si>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</si>
  <si>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</si>
  <si>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</si>
  <si>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</si>
  <si>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</si>
  <si>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</si>
  <si>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</si>
  <si>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</si>
  <si>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</si>
  <si>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</si>
  <si>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</si>
  <si>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</si>
  <si>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</si>
  <si>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</si>
  <si>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</si>
  <si>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</si>
  <si>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</si>
  <si>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</si>
  <si>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</si>
  <si>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</si>
  <si>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</si>
  <si>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</si>
  <si>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</si>
  <si>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</si>
  <si>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</si>
  <si>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</si>
  <si>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</si>
  <si>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</si>
  <si>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</si>
  <si>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</si>
  <si>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</si>
  <si>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</si>
  <si>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</si>
  <si>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</si>
  <si>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</si>
  <si>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</si>
  <si>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</si>
  <si>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</si>
  <si>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</si>
  <si>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</si>
  <si>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</si>
  <si>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</si>
  <si>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</si>
  <si>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</si>
  <si>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</si>
  <si>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</si>
  <si>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</si>
  <si>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</si>
  <si>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</si>
  <si>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</si>
  <si>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</si>
  <si>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</si>
  <si>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</si>
  <si>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</si>
  <si>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</si>
  <si>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</si>
  <si>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</si>
  <si>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</si>
  <si>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</si>
  <si>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</si>
  <si>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</si>
  <si>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</si>
  <si>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</si>
  <si>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</si>
  <si>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</si>
  <si>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</si>
  <si>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</si>
  <si>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</si>
  <si>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</si>
  <si>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</si>
  <si>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</si>
  <si>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</si>
  <si>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</si>
  <si>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</si>
  <si>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</si>
  <si>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</si>
  <si>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</si>
  <si>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</si>
  <si>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</si>
  <si>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</si>
  <si>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</si>
  <si>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</si>
  <si>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</si>
  <si>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</si>
  <si>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</si>
  <si>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</si>
  <si>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</si>
  <si>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</si>
  <si>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</si>
  <si>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</si>
  <si>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</si>
  <si>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</si>
  <si>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</si>
  <si>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</si>
  <si>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</si>
  <si>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</si>
  <si>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</si>
  <si>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</si>
  <si>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</si>
  <si>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</si>
  <si>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</si>
  <si>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</si>
  <si>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</si>
  <si>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</si>
  <si>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</si>
  <si>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</si>
  <si>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</si>
  <si>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</si>
  <si>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</si>
  <si>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</si>
  <si>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</si>
  <si>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</si>
  <si>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</si>
  <si>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</si>
  <si>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</si>
  <si>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</si>
  <si>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</si>
  <si>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</si>
  <si>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</si>
  <si>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</si>
  <si>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</si>
  <si>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</si>
  <si>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</si>
  <si>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</si>
  <si>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</si>
  <si>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</si>
  <si>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</si>
  <si>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</si>
  <si>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</si>
  <si>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</si>
  <si>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</si>
  <si>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</si>
  <si>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</si>
  <si>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</si>
  <si>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</si>
  <si>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</si>
  <si>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</si>
  <si>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</si>
  <si>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</si>
  <si>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</si>
  <si>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</si>
  <si>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</si>
  <si>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</si>
  <si>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</si>
  <si>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</si>
  <si>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</si>
  <si>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</si>
  <si>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</si>
  <si>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</si>
  <si>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</si>
  <si>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</si>
  <si>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</si>
  <si>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</si>
  <si>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</si>
  <si>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</si>
  <si>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</si>
  <si>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</si>
  <si>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</si>
  <si>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</si>
  <si>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</si>
  <si>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</si>
  <si>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</si>
  <si>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</si>
  <si>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</si>
  <si>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</si>
  <si>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</si>
  <si>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</si>
  <si>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</si>
  <si>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</si>
  <si>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</si>
  <si>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</si>
  <si>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</si>
  <si>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</si>
  <si>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</si>
  <si>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</si>
  <si>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</si>
  <si>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</si>
  <si>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</si>
  <si>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</si>
  <si>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</si>
  <si>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</si>
  <si>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</si>
  <si>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</si>
  <si>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</si>
  <si>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</si>
  <si>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</si>
  <si>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</si>
  <si>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</si>
  <si>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</si>
  <si>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</si>
  <si>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</si>
  <si>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</si>
  <si>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</si>
  <si>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</si>
  <si>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</si>
  <si>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</si>
  <si>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</si>
  <si>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</si>
  <si>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</si>
  <si>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</si>
  <si>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</si>
  <si>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</si>
  <si>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</si>
  <si>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</si>
  <si>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</si>
  <si>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</si>
  <si>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</si>
  <si>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</si>
  <si>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</si>
  <si>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</si>
  <si>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</si>
  <si>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</si>
  <si>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</si>
  <si>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</si>
  <si>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</si>
  <si>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</si>
  <si>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</si>
  <si>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</si>
  <si>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</si>
  <si>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</si>
  <si>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</si>
  <si>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</si>
  <si>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</si>
  <si>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</si>
  <si>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</si>
  <si>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</si>
  <si>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</si>
  <si>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</si>
  <si>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</si>
  <si>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</si>
  <si>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</si>
  <si>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</si>
  <si>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</si>
  <si>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</si>
  <si>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</si>
  <si>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</si>
  <si>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</si>
  <si>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</si>
  <si>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</si>
  <si>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</si>
  <si>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</si>
  <si>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</si>
  <si>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</si>
  <si>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</si>
  <si>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</si>
  <si>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</si>
  <si>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</si>
  <si>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</si>
  <si>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</si>
  <si>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</si>
  <si>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</si>
  <si>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</si>
  <si>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</si>
  <si>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</si>
  <si>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</si>
  <si>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</si>
  <si>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</si>
  <si>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</si>
  <si>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</si>
  <si>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</si>
  <si>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</si>
  <si>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</si>
  <si>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</si>
  <si>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</si>
  <si>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</si>
  <si>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</si>
  <si>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</si>
  <si>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</si>
  <si>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</si>
  <si>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</si>
  <si>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</si>
  <si>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</si>
  <si>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</si>
  <si>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</si>
  <si>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</si>
  <si>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</si>
  <si>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</si>
  <si>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</si>
  <si>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</si>
  <si>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</si>
  <si>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</si>
  <si>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</si>
  <si>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</si>
  <si>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</si>
  <si>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</si>
  <si>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</si>
  <si>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</si>
  <si>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</si>
  <si>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</si>
  <si>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</si>
  <si>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</si>
  <si>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</si>
  <si>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</si>
  <si>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</si>
  <si>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</si>
  <si>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</si>
  <si>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</si>
  <si>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</si>
  <si>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</si>
  <si>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</si>
  <si>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</si>
  <si>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</si>
  <si>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</si>
  <si>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</si>
  <si>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</si>
  <si>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</si>
  <si>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</si>
  <si>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</si>
  <si>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</si>
  <si>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</si>
  <si>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</si>
  <si>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</si>
  <si>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</si>
  <si>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</si>
  <si>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</si>
  <si>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</si>
  <si>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</si>
  <si>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</si>
  <si>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</si>
  <si>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</si>
  <si>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</si>
  <si>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</si>
  <si>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</si>
  <si>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</si>
  <si>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</si>
  <si>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</si>
  <si>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</si>
  <si>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</si>
  <si>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</si>
  <si>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</si>
  <si>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</si>
  <si>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</si>
  <si>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</si>
  <si>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</si>
  <si>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</si>
  <si>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</si>
  <si>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</si>
  <si>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</si>
  <si>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</si>
  <si>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</si>
  <si>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</si>
  <si>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</si>
  <si>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</si>
  <si>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</si>
  <si>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</si>
  <si>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</si>
  <si>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</si>
  <si>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</si>
  <si>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</si>
  <si>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</si>
  <si>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</si>
  <si>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</si>
  <si>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</si>
  <si>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</si>
  <si>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</si>
  <si>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</si>
  <si>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</si>
  <si>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</si>
  <si>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</si>
  <si>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</si>
  <si>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</si>
  <si>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</si>
  <si>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</si>
  <si>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</si>
  <si>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</si>
  <si>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</si>
  <si>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</si>
  <si>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</si>
  <si>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</si>
  <si>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</si>
  <si>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</si>
  <si>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</si>
  <si>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</si>
  <si>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</si>
  <si>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</si>
  <si>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</si>
  <si>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</si>
  <si>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</si>
  <si>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</si>
  <si>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</si>
  <si>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</si>
  <si>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</si>
  <si>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</si>
  <si>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</si>
  <si>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</si>
  <si>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</si>
  <si>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</si>
  <si>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</si>
  <si>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</si>
  <si>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</si>
  <si>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</si>
  <si>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</si>
  <si>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</si>
  <si>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</si>
  <si>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</si>
  <si>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</si>
  <si>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</si>
  <si>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</si>
  <si>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</si>
  <si>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</si>
  <si>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</si>
  <si>
    <t>RT site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</si>
</sst>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17" sqref="G1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299.78137453703675</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33" t="s">
        <v>20977</v>
      </c>
      <c r="E3" s="134" t="s">
        <v>39021</v>
      </c>
      <c r="F3" s="135">
        <v>45962.675000000003</v>
      </c>
      <c r="G3" s="136">
        <f ca="1">IFERROR(NOW()-F3,"")</f>
        <v>5.4800462959974539E-2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45962.729800462963</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45962.729800462963</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45962.729800462963</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45962.729800462963</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45962.729800462963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45962.729800462963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45962.729800462963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45962.729800462963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45962.729800462963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45962.729800462963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45962.729800462963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45962.729800462963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45962.729800462963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45962.729800462963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45962.729800462963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45962.729800462963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45962.729800462963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45962.729800462963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45962.729800462963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45962.729800462963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45962.729800462963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45962.729800462963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45962.729800462963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45962.729800462963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45962.729800462963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45962.729800462963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45962.729800462963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45962.729800462963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45962.729800462963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45962.729800462963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45962.729800462963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45962.729800462963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45962.729800462963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45962.729800462963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45962.729800462963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45962.729800462963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45962.729800462963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45962.729800462963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45962.729800462963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45962.729800462963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45962.729800462963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45962.729800462963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45962.729800462963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45962.729800462963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45962.729800462963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45962.729800462963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45962.729800462963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45962.729800462963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45962.729800462963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45962.729800462963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45962.729800462963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45962.729800462963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45962.729800462963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45962.729800462963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45962.729800462963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45962.729800462963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45962.729800462963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45962.729800462963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45962.729800462963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45962.729800462963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45962.729800462963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45962.729800462963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45962.729800462963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45962.729800462963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45962.729800462963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45962.729800462963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45962.729800462963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45962.729800462963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45962.729800462963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45962.729800462963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45962.729800462963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45962.729800462963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45962.729800462963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45962.729800462963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45962.729800462963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45962.729800462963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45962.729800462963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45962.729800462963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45962.729800462963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45962.729800462963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45962.729800462963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45962.729800462963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45962.729800462963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45962.729800462963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45962.729800462963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45962.729800462963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45962.729800462963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45962.729800462963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45962.729800462963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45962.729800462963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45962.729800462963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45962.729800462963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45962.729800462963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45962.729800462963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45962.729800462963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45962.729800462963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45962.729800462963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45962.729800462963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45962.729800462963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45962.729800462963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45962.729800462963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45962.729800462963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45962.729800462963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45962.729800462963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45962.729800462963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45962.729800462963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45962.729800462963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45962.729800462963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45962.729800462963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45962.729800462963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45962.729800462963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45962.729800462963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45962.729800462963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45962.729800462963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45962.729800462963</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45962.729800462963</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45962.729800462963</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45308EE7-C126-4616-94FC-B9E00ACA4F1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137.72996250000142</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3.9877171296320739</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45962.729800462963</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45962.729800462963</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45962.729800462963</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45962.729800462963</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45962.729800462963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45962.729800462963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45962.729800462963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45962.729800462963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45962.729800462963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45962.729800462963</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45962.729800462963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45962.729800462963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45962.729800462963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45962.729800462963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45962.729800462963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45962.729800462963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45962.729800462963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45962.729800462963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45962.729800462963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45962.729800462963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45962.729800462963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45962.729800462963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45962.729800462963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45962.729800462963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45962.729800462963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45962.729800462963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45962.729800462963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45962.729800462963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45962.729800462963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45962.729800462963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45962.729800462963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45962.729800462963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45962.729800462963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45962.729800462963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45962.729800462963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45962.729800462963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45962.729800462963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45962.729800462963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45962.729800462963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45962.729800462963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45962.729800462963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45962.729800462963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45962.729800462963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45962.729800462963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45962.729800462963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45962.729800462963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45962.729800462963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45962.729800462963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45962.729800462963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45962.729800462963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45962.729800462963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45962.729800462963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45962.729800462963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45962.729800462963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45962.729800462963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45962.729800462963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45962.729800462963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45962.729800462963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45962.729800462963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45962.729800462963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45962.729800462963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45962.729800462963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45962.729800462963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45962.729800462963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45962.729800462963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45962.729800462963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45962.729800462963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45962.729800462963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45962.729800462963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45962.729800462963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45962.729800462963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45962.729800462963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45962.729800462963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45962.729800462963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45962.729800462963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45962.729800462963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45962.729800462963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45962.729800462963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45962.729800462963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45962.729800462963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45962.729800462963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45962.729800462963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45962.729800462963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45962.729800462963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45962.729800462963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45962.729800462963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45962.729800462963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45962.729800462963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45962.729800462963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45962.729800462963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45962.729800462963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45962.729800462963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45962.729800462963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45962.729800462963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45962.729800462963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45962.729800462963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45962.729800462963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45962.729800462963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45962.729800462963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45962.729800462963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45962.729800462963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45962.729800462963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45962.729800462963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45962.729800462963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45962.729800462963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45962.729800462963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45962.729800462963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45962.729800462963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45962.729800462963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45962.729800462963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45962.729800462963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45962.729800462963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45962.729800462963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45962.729800462963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45962.729800462963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45962.729800462963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45962.729800462963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45962.729800462963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45962.729800462963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45962.729800462963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45962.729800462963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45962.729800462963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45962.729800462963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45962.729800462963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45962.729800462963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45962.729800462963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45962.729800462963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45962.729800462963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45962.729800462963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45962.729800462963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45962.729800462963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45962.729800462963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45962.729800462963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45962.729800462963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45962.729800462963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45962.729800462963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45962.729800462963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45962.729800462963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45962.729800462963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45962.729800462963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45962.729800462963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45962.729800462963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45962.729800462963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45962.729800462963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45962.729800462963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45962.729800462963</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45962.729800462963</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45962.729800462963</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45962.729800462963</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45962.729800462963</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45962.729800462963</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45962.729800462963</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45962.729800462963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45962.729800462963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45962.729800462963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45962.729800462963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45962.729800462963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45962.729800462963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45962.729800462963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45962.729800462963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45962.729800462963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45962.729800462963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45962.729800462963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45962.729800462963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45962.729800462963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45962.729800462963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45962.729800462963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45962.729800462963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45962.729800462963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45962.729800462963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45962.729800462963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45962.729800462963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45962.729800462963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45962.729800462963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45962.729800462963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45962.729800462963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45962.729800462963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45962.729800462963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45962.729800462963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45962.729800462963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45962.729800462963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45962.729800462963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45962.729800462963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45962.729800462963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45962.729800462963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45962.729800462963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45962.729800462963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45962.729800462963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45962.729800462963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45962.729800462963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45962.729800462963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45962.729800462963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45962.729800462963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45962.729800462963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45962.729800462963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45962.729800462963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45962.729800462963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45962.729800462963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45962.729800462963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45962.729800462963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45962.729800462963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45962.729800462963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45962.729800462963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45962.729800462963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45962.729800462963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45962.729800462963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45962.729800462963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45962.729800462963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45962.729800462963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45962.729800462963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45962.729800462963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45962.729800462963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45962.729800462963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45962.729800462963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45962.729800462963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45962.729800462963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45962.729800462963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45962.729800462963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45962.729800462963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45962.729800462963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45962.729800462963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45962.729800462963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45962.729800462963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45962.729800462963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45962.729800462963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45962.729800462963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45962.729800462963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45962.729800462963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45962.729800462963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45962.729800462963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45962.729800462963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45962.729800462963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45962.729800462963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45962.729800462963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45962.729800462963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45962.729800462963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45962.729800462963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45962.729800462963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45962.729800462963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45962.729800462963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45962.729800462963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45962.729800462963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45962.729800462963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45962.729800462963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45962.729800462963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45962.729800462963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45962.729800462963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45962.729800462963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45962.729800462963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45962.729800462963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45962.729800462963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45962.729800462963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45962.729800462963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45962.729800462963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45962.729800462963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45962.729800462963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45962.729800462963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45962.729800462963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45962.729800462963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45962.729800462963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45962.729800462963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45962.729800462963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45962.729800462963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45962.729800462963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45962.729800462963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45962.729800462963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45962.729800462963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45962.729800462963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45962.729800462963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45962.729800462963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45962.729800462963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45962.729800462963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45962.729800462963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45962.729800462963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45962.729800462963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45962.729800462963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45962.729800462963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45962.729800462963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45962.729800462963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45962.729800462963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45962.729800462963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45962.729800462963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45962.729800462963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45962.729800462963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45962.729800462963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45962.729800462963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45962.729800462963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45962.729800462963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45962.729800462963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45962.729800462963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45962.729800462963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45962.729800462963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45962.729800462963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45962.729800462963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45962.729800462963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45962.729800462963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45962.729800462963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45962.729800462963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45962.729800462963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45962.729800462963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45962.729800462963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45962.729800462963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45962.729800462963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45962.729800462963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45962.729800462963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45962.729800462963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45962.729800462963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45962.729800462963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45962.729800462963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45962.729800462963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45962.729800462963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45962.729800462963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45962.729800462963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45962.729800462963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45962.729800462963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45962.729800462963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45962.729800462963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45962.729800462963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45962.729800462963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45962.729800462963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45962.729800462963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45962.729800462963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45962.729800462963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45962.729800462963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45962.729800462963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45962.729800462963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45962.729800462963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45962.729800462963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45962.729800462963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45962.729800462963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45962.729800462963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45962.729800462963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45962.729800462963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45962.729800462963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45962.729800462963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45962.729800462963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45962.729800462963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45962.729800462963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45962.729800462963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45962.729800462963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45962.729800462963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45962.729800462963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45962.729800462963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45962.729800462963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45962.729800462963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45962.729800462963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45962.729800462963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45962.729800462963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45962.729800462963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45962.729800462963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45962.729800462963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45962.729800462963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45962.729800462963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45962.729800462963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45962.729800462963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45962.729800462963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45962.729800462963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45962.729800462963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45962.729800462963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45962.729800462963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45962.729800462963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45962.729800462963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45962.729800462963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45962.729800462963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45962.729800462963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45962.729800462963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45962.729800462963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45962.729800462963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45962.729800462963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45962.729800462963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45962.729800462963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45962.729800462963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45962.729800462963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45962.729800462963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45962.729800462963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45962.729800462963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45962.729800462963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45962.729800462963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45962.729800462963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45962.729800462963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45962.729800462963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45962.729800462963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45962.729800462963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45962.729800462963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45962.729800462963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45962.729800462963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45962.729800462963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45962.729800462963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45962.729800462963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45962.729800462963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45962.729800462963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45962.729800462963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45962.729800462963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45962.729800462963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45962.729800462963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45962.729800462963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45962.729800462963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45962.729800462963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45962.729800462963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45962.729800462963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45962.729800462963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45962.729800462963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45962.729800462963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45962.729800462963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45962.729800462963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45962.729800462963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45962.729800462963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45962.729800462963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45962.729800462963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45962.729800462963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45962.729800462963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45962.729800462963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45962.729800462963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45962.729800462963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45962.729800462963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45962.729800462963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45962.729800462963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45962.729800462963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45962.729800462963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45962.729800462963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45962.729800462963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45962.729800462963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45962.729800462963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45962.729800462963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45962.729800462963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45962.729800462963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45962.729800462963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45962.729800462963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45962.729800462963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45962.729800462963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45962.729800462963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45962.729800462963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45962.729800462963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45962.729800462963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45962.729800462963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45962.729800462963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45962.729800462963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45962.729800462963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45962.729800462963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45962.729800462963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45962.729800462963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45962.729800462963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45962.729800462963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45962.729800462963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45962.729800462963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45962.729800462963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45962.729800462963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45962.729800462963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45962.729800462963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45962.729800462963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45962.729800462963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45962.729800462963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45962.729800462963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45962.729800462963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45962.729800462963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45962.729800462963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45962.729800462963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45962.729800462963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45962.729800462963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45962.729800462963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45962.729800462963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45962.729800462963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45962.729800462963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45962.729800462963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45962.729800462963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45962.729800462963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45962.729800462963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45962.729800462963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45962.729800462963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45962.729800462963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45962.729800462963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45962.729800462963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45962.729800462963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45962.729800462963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45962.729800462963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45962.729800462963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45962.729800462963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45962.729800462963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45962.729800462963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45962.729800462963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45962.729800462963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45962.729800462963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45962.729800462963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45962.729800462963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45962.729800462963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45962.729800462963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45962.729800462963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45962.729800462963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45962.729800462963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45962.729800462963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45962.729800462963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45962.729800462963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45962.729800462963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45962.729800462963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45962.729800462963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45962.729800462963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45962.729800462963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45962.729800462963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45962.729800462963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45962.729800462963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45962.729800462963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45962.729800462963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45962.729800462963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45962.729800462963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45962.729800462963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45962.729800462963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45962.729800462963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45962.729800462963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45962.729800462963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45962.729800462963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45962.729800462963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45962.729800462963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45962.729800462963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45962.729800462963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45962.729800462963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45962.729800462963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45962.729800462963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45962.729800462963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45962.729800462963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45962.729800462963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45962.729800462963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45962.729800462963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45962.729800462963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45962.729800462963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45962.729800462963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45962.729800462963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45962.729800462963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45962.729800462963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45962.729800462963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45962.729800462963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45962.729800462963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45962.729800462963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45962.729800462963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45962.729800462963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45962.729800462963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45962.729800462963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45962.729800462963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45962.729800462963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45962.729800462963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45962.729800462963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45962.729800462963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45962.729800462963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45962.729800462963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45962.729800462963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45962.729800462963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45962.729800462963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45962.729800462963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45962.729800462963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45962.729800462963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45962.729800462963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45962.729800462963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45962.729800462963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45962.729800462963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45962.729800462963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45962.729800462963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45962.729800462963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45962.729800462963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45962.729800462963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45962.729800462963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45962.729800462963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45962.729800462963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45962.729800462963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45962.729800462963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45962.729800462963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45962.729800462963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45962.729800462963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45962.729800462963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45962.729800462963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45962.729800462963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45962.729800462963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45962.729800462963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45962.729800462963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45962.729800462963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45962.729800462963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45962.729800462963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45962.729800462963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45962.729800462963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45962.729800462963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45962.729800462963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45962.729800462963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45962.729800462963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45962.729800462963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45962.729800462963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45962.729800462963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45962.729800462963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45962.729800462963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45962.729800462963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45962.729800462963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45962.729800462963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45962.729800462963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45962.729800462963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45962.729800462963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45962.729800462963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45962.729800462963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45962.729800462963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45962.729800462963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45962.729800462963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45962.729800462963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45962.729800462963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45962.729800462963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45962.729800462963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45962.729800462963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45962.729800462963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45962.729800462963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45962.729800462963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45962.729800462963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45962.729800462963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45962.729800462963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45962.729800462963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45962.729800462963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45962.729800462963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45962.729800462963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45962.729800462963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45962.729800462963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45962.729800462963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45962.729800462963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45962.729800462963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45962.729800462963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45962.729800462963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45962.729800462963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45962.729800462963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45962.729800462963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45962.729800462963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45962.729800462963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45962.729800462963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45962.729800462963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45962.729800462963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45962.729800462963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45962.729800462963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45962.729800462963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45962.729800462963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45962.729800462963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45962.729800462963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45962.729800462963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45962.729800462963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45962.729800462963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45962.729800462963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45962.729800462963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45962.729800462963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45962.729800462963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45962.729800462963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45962.729800462963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45962.729800462963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45962.729800462963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45962.729800462963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45962.729800462963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45962.729800462963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45962.729800462963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45962.729800462963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45962.729800462963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45962.729800462963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45962.729800462963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45962.729800462963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45962.729800462963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45962.729800462963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45962.729800462963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45962.729800462963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45962.729800462963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45962.729800462963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45962.729800462963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45962.729800462963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45962.729800462963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45962.729800462963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45962.729800462963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45962.729800462963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45962.729800462963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45962.729800462963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45962.729800462963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45962.729800462963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45962.729800462963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45962.729800462963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45962.729800462963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45962.729800462963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45962.729800462963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45962.729800462963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45962.729800462963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45962.729800462963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45962.729800462963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45962.729800462963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45962.729800462963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45962.729800462963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45962.729800462963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45962.729800462963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45962.729800462963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45962.729800462963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45962.729800462963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45962.729800462963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45962.729800462963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45962.729800462963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45962.729800462963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45962.729800462963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45962.729800462963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45962.729800462963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45962.729800462963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45962.729800462963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45962.729800462963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45962.729800462963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45962.729800462963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45962.729800462963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45962.729800462963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45962.729800462963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45962.729800462963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45962.729800462963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45962.729800462963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45962.729800462963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45962.729800462963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45962.729800462963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45962.729800462963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45962.729800462963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45962.729800462963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45962.729800462963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45962.729800462963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45962.729800462963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45962.729800462963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45962.729800462963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45962.729800462963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45962.729800462963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45962.729800462963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45962.729800462963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45962.729800462963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45962.729800462963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45962.729800462963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45962.729800462963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45962.729800462963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45962.729800462963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45962.729800462963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45962.729800462963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45962.729800462963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45962.729800462963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45962.729800462963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45962.729800462963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45962.729800462963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45962.729800462963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45962.729800462963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45962.729800462963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45962.729800462963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45962.729800462963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45962.729800462963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45962.729800462963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45962.729800462963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45962.729800462963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45962.729800462963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45962.729800462963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45962.729800462963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45962.729800462963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45962.729800462963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45962.729800462963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45962.729800462963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45962.729800462963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45962.729800462963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45962.729800462963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45962.729800462963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45962.729800462963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45962.729800462963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45962.729800462963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45962.729800462963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45962.729800462963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45962.729800462963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45962.729800462963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45962.729800462963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45962.729800462963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45962.729800462963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45962.729800462963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45962.729800462963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45962.729800462963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45962.729800462963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45962.729800462963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45962.729800462963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45962.729800462963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45962.729800462963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45962.729800462963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45962.729800462963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45962.729800462963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45962.729800462963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45962.729800462963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45962.729800462963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45962.729800462963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45962.729800462963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45962.729800462963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45962.729800462963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45962.729800462963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45962.729800462963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45962.729800462963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45962.729800462963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45962.729800462963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45962.729800462963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45962.729800462963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45962.729800462963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45962.729800462963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45962.729800462963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45962.729800462963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45962.729800462963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45962.729800462963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45962.729800462963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45962.729800462963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45962.729800462963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45962.729800462963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45962.729800462963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45962.729800462963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45962.729800462963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45962.729800462963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45962.729800462963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45962.729800462963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45962.729800462963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45962.729800462963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45962.729800462963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45962.729800462963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45962.729800462963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45962.729800462963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45962.729800462963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45962.729800462963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45962.729800462963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45962.729800462963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45962.729800462963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45962.729800462963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45962.729800462963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45962.729800462963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45962.729800462963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45962.729800462963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45962.729800462963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45962.729800462963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45962.729800462963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45962.729800462963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45962.729800462963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45962.729800462963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45962.729800462963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45962.729800462963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45962.729800462963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45962.729800462963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45962.729800462963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45962.729800462963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45962.729800462963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45962.729800462963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45962.729800462963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45962.729800462963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45962.729800462963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45962.729800462963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45962.729800462963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45962.729800462963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45962.729800462963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45962.729800462963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45962.729800462963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45962.729800462963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45962.729800462963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45962.729800462963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45962.729800462963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45962.729800462963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45962.729800462963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45962.729800462963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45962.729800462963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45962.729800462963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45962.729800462963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45962.729800462963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45962.729800462963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45962.729800462963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45962.729800462963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45962.729800462963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45962.729800462963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45962.729800462963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45962.729800462963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45962.729800462963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45962.729800462963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45962.729800462963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45962.729800462963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45962.729800462963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45962.729800462963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45962.729800462963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45962.729800462963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45962.729800462963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45962.729800462963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45962.729800462963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45962.729800462963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45962.729800462963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45962.729800462963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45962.729800462963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45962.729800462963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45962.729800462963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45962.729800462963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45962.729800462963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45962.729800462963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45962.729800462963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45962.729800462963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45962.729800462963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45962.729800462963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45962.729800462963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45962.729800462963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45962.729800462963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45962.729800462963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45962.729800462963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45962.729800462963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45962.729800462963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45962.729800462963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45962.729800462963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45962.729800462963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45962.729800462963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45962.729800462963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45962.729800462963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45962.729800462963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45962.729800462963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45962.729800462963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45962.729800462963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45962.729800462963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45962.729800462963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45962.729800462963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45962.729800462963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45962.729800462963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45962.729800462963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45962.729800462963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45962.729800462963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45962.729800462963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45962.729800462963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45962.729800462963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45962.729800462963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45962.729800462963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45962.729800462963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45962.729800462963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45962.729800462963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45962.729800462963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45962.729800462963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45962.729800462963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45962.729800462963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45962.729800462963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45962.729800462963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45962.729800462963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45962.729800462963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45962.729800462963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45962.729800462963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45962.729800462963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45962.729800462963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45962.729800462963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45962.729800462963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45962.729800462963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45962.729800462963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45962.729800462963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45962.729800462963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45962.729800462963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45962.729800462963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45962.729800462963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45962.729800462963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45962.729800462963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45962.729800462963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45962.729800462963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45962.729800462963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45962.729800462963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45962.729800462963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45962.729800462963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45962.729800462963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45962.729800462963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45962.729800462963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45962.729800462963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45962.729800462963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45962.729800462963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45962.729800462963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45962.729800462963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45962.729800462963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45962.729800462963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45962.729800462963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45962.729800462963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45962.729800462963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45962.729800462963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45962.729800462963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45962.729800462963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45962.729800462963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45962.729800462963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45962.729800462963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45962.729800462963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45962.729800462963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45962.729800462963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45962.729800462963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45962.729800462963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45962.729800462963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45962.729800462963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45962.729800462963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45962.729800462963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45962.729800462963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45962.729800462963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45962.729800462963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45962.729800462963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45962.729800462963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45962.729800462963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45962.729800462963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45962.729800462963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45962.729800462963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45962.729800462963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45962.729800462963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45962.729800462963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45962.729800462963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45962.729800462963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45962.729800462963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45962.729800462963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45962.729800462963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45962.729800462963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45962.729800462963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45962.729800462963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45962.729800462963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45962.729800462963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45962.729800462963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45962.729800462963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45962.729800462963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45962.729800462963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45962.729800462963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45962.729800462963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45962.729800462963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45962.729800462963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45962.729800462963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45962.729800462963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45962.729800462963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45962.729800462963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45962.729800462963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45962.729800462963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45962.729800462963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45962.729800462963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45962.729800462963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45962.729800462963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45962.729800462963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45962.729800462963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45962.729800462963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45962.729800462963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45962.729800462963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45962.729800462963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45962.729800462963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45962.729800462963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45962.729800462963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45962.729800462963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45962.729800462963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45962.729800462963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45962.729800462963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45962.729800462963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45962.729800462963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45962.729800462963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45962.729800462963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45962.729800462963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45962.729800462963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45962.729800462963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45962.729800462963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45962.729800462963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45962.729800462963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45962.729800462963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45962.729800462963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45962.729800462963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45962.729800462963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45962.729800462963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45962.729800462963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45962.729800462963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45962.729800462963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45962.729800462963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45962.729800462963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45962.729800462963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45962.729800462963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45962.729800462963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45962.729800462963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45962.729800462963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45962.729800462963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45962.729800462963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45962.729800462963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45962.729800462963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45962.729800462963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45962.729800462963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45962.729800462963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45962.729800462963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45962.729800462963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45962.729800462963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45962.729800462963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45962.729800462963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45962.729800462963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45962.729800462963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45962.729800462963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45962.729800462963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45962.729800462963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45962.729800462963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45962.729800462963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45962.729800462963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45962.729800462963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45962.729800462963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45962.729800462963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45962.729800462963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45962.729800462963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45962.729800462963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45962.729800462963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45962.729800462963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45962.729800462963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45962.729800462963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45962.729800462963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45962.729800462963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45962.729800462963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45962.729800462963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45962.729800462963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45962.729800462963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45962.729800462963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45962.729800462963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45962.729800462963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45962.729800462963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45962.729800462963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45962.729800462963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45962.729800462963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45962.729800462963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45962.729800462963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45962.729800462963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45962.729800462963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45962.729800462963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45962.729800462963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45962.729800462963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45962.729800462963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45962.729800462963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45962.729800462963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45962.729800462963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45962.729800462963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45962.729800462963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45962.729800462963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45962.729800462963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45962.729800462963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45962.729800462963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45962.729800462963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45962.729800462963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45962.729800462963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45962.729800462963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45962.729800462963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45962.729800462963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45962.729800462963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45962.729800462963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45962.729800462963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45962.729800462963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45962.729800462963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45962.729800462963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45962.729800462963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45962.729800462963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45962.729800462963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45962.729800462963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45962.729800462963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45962.729800462963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45962.729800462963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45962.729800462963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45962.729800462963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45962.729800462963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45962.729800462963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45962.729800462963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45962.729800462963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45962.729800462963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45962.729800462963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45962.729800462963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45962.729800462963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45962.729800462963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45962.729800462963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45962.729800462963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45962.729800462963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45962.729800462963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45962.729800462963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45962.729800462963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45962.729800462963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45962.729800462963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45962.729800462963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45962.729800462963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45962.729800462963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45962.729800462963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45962.729800462963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45962.729800462963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45962.729800462963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45962.729800462963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45962.729800462963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45962.729800462963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45962.729800462963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45962.729800462963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45962.729800462963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45962.729800462963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45962.729800462963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45962.729800462963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45962.729800462963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45962.729800462963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45962.729800462963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45962.729800462963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45962.729800462963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45962.729800462963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45962.729800462963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45962.729800462963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45962.729800462963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45962.729800462963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45962.729800462963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45962.729800462963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45962.729800462963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45962.729800462963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45962.729800462963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45962.729800462963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45962.729800462963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45962.729800462963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45962.729800462963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45962.729800462963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45962.729800462963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45962.729800462963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45962.729800462963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45962.729800462963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45962.729800462963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45962.729800462963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45962.729800462963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45962.729800462963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45962.729800462963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45962.729800462963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45962.729800462963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45962.729800462963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45962.729800462963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45962.729800462963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45962.729800462963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45962.729800462963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45962.729800462963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45962.729800462963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45962.729800462963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45962.729800462963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45962.729800462963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45962.729800462963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45962.729800462963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45962.729800462963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45962.729800462963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45962.729800462963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45962.729800462963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45962.729800462963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45962.729800462963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45962.729800462963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45962.729800462963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45962.729800462963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45962.729800462963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45962.729800462963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45962.729800462963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45962.729800462963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45962.729800462963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45962.729800462963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45962.729800462963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45962.729800462963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45962.729800462963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45962.729800462963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45962.729800462963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45962.729800462963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45962.729800462963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45962.729800462963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45962.729800462963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45962.729800462963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45962.729800462963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45962.729800462963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45962.729800462963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45962.729800462963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259.24908287036669</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1.7610504629628849</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45962.729800462963</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45962.729800462963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45962.729800462963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45962.729800462963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45962.729800462963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45962.729800462963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45962.729800462963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45962.729800462963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45962.729800462963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45962.729800462963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45962.729800462963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45962.729800462963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45962.729800462963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45962.729800462963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45962.729800462963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45962.729800462963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45962.729800462963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45962.729800462963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45962.729800462963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45962.729800462963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45962.729800462963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45962.729800462963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45962.729800462963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45962.729800462963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45962.729800462963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45962.729800462963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45962.729800462963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45962.729800462963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45962.729800462963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45962.729800462963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45962.729800462963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45962.729800462963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45962.729800462963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45962.729800462963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45962.729800462963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45962.729800462963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45962.729800462963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45962.729800462963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45962.729800462963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45962.729800462963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45962.729800462963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45962.729800462963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45962.729800462963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45962.729800462963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45962.729800462963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45962.729800462963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45962.729800462963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45962.729800462963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45962.729800462963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45962.729800462963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45962.729800462963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45962.729800462963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45962.729800462963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45962.729800462963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45962.729800462963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45962.729800462963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45962.729800462963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45962.729800462963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45962.729800462963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45962.729800462963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45962.729800462963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45962.729800462963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45962.729800462963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45962.729800462963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45962.729800462963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45962.729800462963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45962.729800462963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45962.729800462963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45962.729800462963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45962.729800462963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45962.729800462963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45962.729800462963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45962.729800462963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45962.729800462963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45962.729800462963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45962.729800462963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45962.729800462963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45962.729800462963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45962.729800462963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45962.729800462963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45962.729800462963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45962.729800462963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45962.729800462963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45962.729800462963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45962.729800462963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45962.729800462963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45962.729800462963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45962.729800462963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45962.729800462963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45962.729800462963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45962.729800462963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45962.729800462963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45962.729800462963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45962.729800462963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45962.729800462963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45962.729800462963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45962.729800462963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45962.729800462963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45962.729800462963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45962.729800462963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45962.729800462963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45962.729800462963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45962.729800462963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45962.729800462963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45962.729800462963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45962.729800462963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45962.729800462963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45962.729800462963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45962.729800462963</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45962.729800462963</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45962.729800462963</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70.897740277774574</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36.540923148146248</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14.06868935185048</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45962.729800462963</v>
      </c>
      <c r="H5" s="152"/>
      <c r="I5" s="151" t="str">
        <f>IFERROR(VLOOKUP(D5,DB!A:F,6,0),"")</f>
        <v/>
      </c>
      <c r="J5" s="151" t="str">
        <f>IFERROR(VLOOKUP(D5,DB!A:G,7,0),"")</f>
        <v/>
      </c>
      <c r="K5" s="151"/>
      <c r="L5" s="151" t="str">
        <f>IFERROR(VLOOKUP(D5,DB!A:I,9,0),"")</f>
        <v/>
      </c>
    </row>
    <row r="6" spans="1:13" ht="15">
      <c r="A6" s="151"/>
      <c r="B6" s="151" t="str">
        <f>IFERROR(VLOOKUP(D6,DB!A:K,11,0),"")</f>
        <v>R5</v>
      </c>
      <c r="C6" s="151"/>
      <c r="D6" s="151" t="s">
        <v>38240</v>
      </c>
      <c r="E6" s="151"/>
      <c r="F6" s="152"/>
      <c r="G6" s="153">
        <f ca="1">IFERROR(NOW()-F6,"")</f>
        <v>45962.729800462963</v>
      </c>
      <c r="H6" s="152"/>
      <c r="I6" s="151" t="str">
        <f>IFERROR(VLOOKUP(D6,DB!A:F,6,0),"")</f>
        <v>SCECO</v>
      </c>
      <c r="J6" s="151" t="str">
        <f>IFERROR(VLOOKUP(D6,DB!A:G,7,0),"")</f>
        <v>Haj Removal</v>
      </c>
      <c r="K6" s="151"/>
      <c r="L6" s="151" t="str">
        <f>IFERROR(VLOOKUP(D6,DB!A:I,9,0),"")</f>
        <v>Latis</v>
      </c>
    </row>
    <row r="7" spans="1:13" ht="15">
      <c r="A7" s="151"/>
      <c r="B7" s="151" t="str">
        <f>IFERROR(VLOOKUP(D7,DB!A:K,11,0),"")</f>
        <v/>
      </c>
      <c r="C7" s="151"/>
      <c r="D7" s="151"/>
      <c r="E7" s="151"/>
      <c r="F7" s="152"/>
      <c r="G7" s="153">
        <f ca="1">IFERROR(NOW()-F7,"")</f>
        <v>45962.729800462963</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45962.729800462963</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45962.729800462963</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45962.729800462963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45962.729800462963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45962.729800462963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45962.729800462963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45962.729800462963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45962.729800462963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45962.729800462963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45962.729800462963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45962.729800462963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45962.729800462963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45962.729800462963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45962.729800462963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45962.729800462963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45962.729800462963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45962.729800462963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45962.729800462963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45962.729800462963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45962.729800462963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45962.729800462963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45962.729800462963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45962.729800462963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45962.729800462963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45962.729800462963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45962.729800462963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45962.729800462963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45962.729800462963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45962.729800462963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45962.729800462963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45962.729800462963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45962.729800462963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45962.729800462963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45962.729800462963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45962.729800462963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45962.729800462963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45962.729800462963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45962.729800462963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45962.729800462963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45962.729800462963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45962.729800462963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45962.729800462963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45962.729800462963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45962.729800462963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45962.729800462963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45962.729800462963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45962.729800462963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45962.729800462963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45962.729800462963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45962.729800462963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45962.729800462963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45962.729800462963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45962.729800462963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45962.729800462963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45962.729800462963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45962.729800462963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45962.729800462963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45962.729800462963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45962.729800462963</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45962.729800462963</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45962.729800462963</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45962.729800462963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45962.729800462963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45962.729800462963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45962.729800462963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45962.729800462963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45962.729800462963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45962.729800462963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45962.729800462963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45962.729800462963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45962.729800462963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45962.729800462963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45962.729800462963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45962.729800462963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45962.729800462963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45962.729800462963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45962.729800462963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45962.729800462963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45962.729800462963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45962.729800462963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45962.729800462963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45962.729800462963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45962.729800462963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45962.729800462963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45962.729800462963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45962.729800462963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45962.729800462963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45962.729800462963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45962.729800462963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45962.729800462963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45962.729800462963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45962.729800462963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45962.729800462963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45962.729800462963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45962.729800462963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45962.729800462963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45962.729800462963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45962.729800462963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45962.729800462963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45962.729800462963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45962.729800462963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45962.729800462963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45962.729800462963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45962.729800462963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45962.729800462963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45962.729800462963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45962.729800462963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45962.729800462963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45962.729800462963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45962.729800462963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45962.729800462963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45962.729800462963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45962.729800462963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45962.729800462963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45962.729800462963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45962.729800462963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45962.729800462963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45962.729800462963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45962.729800462963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45962.729800462963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45962.729800462963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45962.729800462963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45962.729800462963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45962.729800462963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45962.729800462963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45962.729800462963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45962.729800462963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45962.729800462963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45962.729800462963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45962.729800462963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45962.729800462963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45962.729800462963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45962.729800462963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45962.729800462963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45962.729800462963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45962.729800462963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45962.729800462963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45962.729800462963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45962.729800462963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45962.729800462963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45962.729800462963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45962.729800462963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45962.729800462963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45962.729800462963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45962.729800462963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45962.729800462963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45962.729800462963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45962.729800462963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45962.729800462963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45962.729800462963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45962.729800462963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45962.729800462963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45962.729800462963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45962.729800462963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45962.729800462963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45962.729800462963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45962.729800462963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45962.729800462963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45962.729800462963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45962.729800462963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45962.729800462963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45962.729800462963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45962.729800462963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45962.729800462963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45962.729800462963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45962.729800462963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45962.729800462963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45962.729800462963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45962.729800462963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45962.729800462963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45962.729800462963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45962.729800462963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45962.729800462963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45962.729800462963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45962.729800462963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45962.729800462963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45962.729800462963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45962.729800462963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45962.729800462963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45962.729800462963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45962.729800462963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45962.729800462963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45962.729800462963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45962.729800462963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45962.729800462963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45962.729800462963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45962.729800462963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45962.729800462963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45962.729800462963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45962.729800462963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45962.729800462963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45962.729800462963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45962.729800462963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45962.729800462963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45962.729800462963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45962.729800462963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45962.729800462963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45962.729800462963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45962.729800462963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45962.729800462963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45962.729800462963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45962.729800462963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45962.729800462963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45962.729800462963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45962.729800462963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45962.729800462963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45962.729800462963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45962.729800462963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45962.729800462963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45962.729800462963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45962.729800462963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45962.729800462963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45962.729800462963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45962.729800462963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45962.729800462963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45962.729800462963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45962.729800462963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45962.729800462963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45962.729800462963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45962.729800462963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45962.729800462963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45962.729800462963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45962.729800462963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45962.729800462963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45962.729800462963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45962.729800462963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45962.729800462963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45962.729800462963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45962.729800462963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45962.729800462963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45962.729800462963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45962.729800462963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45962.729800462963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45962.729800462963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45962.729800462963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45962.729800462963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45962.729800462963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45962.729800462963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45962.729800462963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45962.729800462963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45962.729800462963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45962.729800462963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45962.729800462963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45962.729800462963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45962.729800462963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45962.729800462963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45962.729800462963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45962.729800462963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45962.729800462963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45962.729800462963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45962.729800462963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45962.729800462963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45962.729800462963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45962.729800462963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45962.729800462963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45962.729800462963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45962.729800462963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45962.729800462963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45962.729800462963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45962.729800462963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45962.729800462963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45962.729800462963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45962.729800462963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45962.729800462963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45962.729800462963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45962.729800462963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45962.729800462963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45962.729800462963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45962.729800462963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45962.729800462963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45962.729800462963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45962.729800462963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45962.729800462963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45962.729800462963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45962.729800462963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45962.729800462963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45962.729800462963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45962.729800462963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45962.729800462963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45962.729800462963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45962.729800462963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45962.729800462963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45962.729800462963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45962.729800462963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45962.729800462963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45962.729800462963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45962.729800462963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45962.729800462963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45962.729800462963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45962.729800462963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45962.729800462963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45962.729800462963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45962.729800462963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45962.729800462963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45962.729800462963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45962.729800462963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45962.729800462963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45962.729800462963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45962.729800462963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45962.729800462963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45962.729800462963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45962.729800462963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45962.729800462963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45962.729800462963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45962.729800462963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45962.729800462963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45962.729800462963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45962.729800462963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45962.729800462963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45962.729800462963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45962.729800462963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45962.729800462963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45962.729800462963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45962.729800462963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45962.729800462963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45962.729800462963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45962.729800462963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45962.729800462963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45962.729800462963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45962.729800462963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45962.729800462963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45962.729800462963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45962.729800462963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45962.729800462963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45962.729800462963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45962.729800462963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45962.729800462963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45962.729800462963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45962.729800462963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45962.729800462963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45962.729800462963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45962.729800462963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45962.729800462963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45962.729800462963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45962.729800462963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45962.729800462963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45962.729800462963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45962.729800462963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45962.729800462963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45962.729800462963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45962.729800462963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45962.729800462963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45962.729800462963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45962.729800462963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45962.729800462963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45962.729800462963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45962.729800462963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45962.729800462963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45962.729800462963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45962.729800462963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45962.729800462963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45962.729800462963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45962.729800462963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45962.729800462963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45962.729800462963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45962.729800462963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45962.729800462963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45962.729800462963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45962.729800462963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45962.729800462963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45962.729800462963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45962.729800462963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45962.729800462963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45962.729800462963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45962.729800462963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45962.729800462963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45962.729800462963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45962.729800462963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45962.729800462963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45962.729800462963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45962.729800462963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45962.729800462963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45962.729800462963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45962.729800462963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45962.729800462963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45962.729800462963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45962.729800462963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45962.729800462963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45962.729800462963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45962.729800462963</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45962.729800462963</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workbookViewId="0">
      <selection activeCell="B3" sqref="B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39119</v>
      </c>
      <c r="B2" s="102" t="str">
        <f>IFERROR(VLOOKUP(D2,DB!A:K,11,0),"")</f>
        <v>R6</v>
      </c>
      <c r="C2" s="104">
        <v>3</v>
      </c>
      <c r="D2" s="102" t="s">
        <v>39120</v>
      </c>
      <c r="E2" s="105" t="s">
        <v>39021</v>
      </c>
      <c r="F2" s="106">
        <v>45962.667129629626</v>
      </c>
      <c r="G2" s="76">
        <f ca="1">IFERROR(NOW()-F2,"-")</f>
        <v>6.2670833336596843E-2</v>
      </c>
      <c r="H2" s="106">
        <v>45962.648344907408</v>
      </c>
      <c r="I2" s="102" t="str">
        <f>IFERROR(VLOOKUP(D2,DB!A:F,6,0),"")</f>
        <v>SCECO</v>
      </c>
      <c r="J2" s="101" t="str">
        <f>IFERROR(VLOOKUP(D2,DB!A:G,7,0),"")</f>
        <v>Vandalized</v>
      </c>
      <c r="K2" s="107" t="s">
        <v>39121</v>
      </c>
      <c r="L2" s="108" t="str">
        <f>IFERROR(VLOOKUP(D2,DB!A:I,9,0),"")</f>
        <v>Latis</v>
      </c>
    </row>
    <row r="3" spans="1:16383" ht="31.5" customHeight="1">
      <c r="A3" s="103"/>
      <c r="B3" s="102" t="str">
        <f>IFERROR(VLOOKUP(D3,DB!A:K,11,0),"")</f>
        <v/>
      </c>
      <c r="C3" s="104"/>
      <c r="D3" s="102"/>
      <c r="E3" s="105"/>
      <c r="F3" s="106"/>
      <c r="G3" s="76">
        <f ca="1">IFERROR(NOW()-F3,"-")</f>
        <v>45962.729800462963</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45962.729800462963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45962.729800462963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45962.729800462963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45962.729800462963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45962.729800462963</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45962.729800462963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45962.729800462963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45962.729800462963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45962.729800462963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45962.729800462963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45962.729800462963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45962.729800462963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45962.729800462963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45962.729800462963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45962.729800462963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45962.729800462963</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45962.729800462963</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45962.729800462963</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2025-11-01T14:32:03Z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