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64" documentId="120_S{2AC9BD13-BADA-5192-A53E-5A8FF88502F6}" xr6:coauthVersionLast="47" xr6:coauthVersionMax="47" xr10:uidLastSave="{9BDE2D61-9C65-41D2-B3D7-62545823E4B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<sst xmlns="http://schemas.openxmlformats.org/spreadsheetml/2006/main" count="180293" uniqueCount="39129">
  <si>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</si>
  <si>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</si>
  <si>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</si>
  <si>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</si>
  <si>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</si>
  <si>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</si>
  <si>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</si>
  <si>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</si>
  <si>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</si>
  <si>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</si>
  <si>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</si>
  <si>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</si>
  <si>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</si>
  <si>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</si>
  <si>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</si>
  <si>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</si>
  <si>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</si>
  <si>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</si>
  <si>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</si>
  <si>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</si>
  <si>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</si>
  <si>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</si>
  <si>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</si>
  <si>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</si>
  <si>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</si>
  <si>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</si>
  <si>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</si>
  <si>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</si>
  <si>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</si>
  <si>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</si>
  <si>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</si>
  <si>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</si>
  <si>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</si>
  <si>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</si>
  <si>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</si>
  <si>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</si>
  <si>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</si>
  <si>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</si>
  <si>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</si>
  <si>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</si>
  <si>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</si>
  <si>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</si>
  <si>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</si>
  <si>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</si>
  <si>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</si>
  <si>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</si>
  <si>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</si>
  <si>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</si>
  <si>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</si>
  <si>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</si>
  <si>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</si>
  <si>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</si>
  <si>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</si>
  <si>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</si>
  <si>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</si>
  <si>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</si>
  <si>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</si>
  <si>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</si>
  <si>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</si>
  <si>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</si>
  <si>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</si>
  <si>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</si>
  <si>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</si>
  <si>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</si>
  <si>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</si>
  <si>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</si>
  <si>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</si>
  <si>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</si>
  <si>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</si>
  <si>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</si>
  <si>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</si>
  <si>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</si>
  <si>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</si>
  <si>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</si>
  <si>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</si>
  <si>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</si>
  <si>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</si>
  <si>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</si>
  <si>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</si>
  <si>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</si>
  <si>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</si>
  <si>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</si>
  <si>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</si>
  <si>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</si>
  <si>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</si>
  <si>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</si>
  <si>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</si>
  <si>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</si>
  <si>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</si>
  <si>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</si>
  <si>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</si>
  <si>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</si>
  <si>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</si>
  <si>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</si>
  <si>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</si>
  <si>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</si>
  <si>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</si>
  <si>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</si>
  <si>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</si>
  <si>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</si>
  <si>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</si>
  <si>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</si>
  <si>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</si>
  <si>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</si>
  <si>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</si>
  <si>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</si>
  <si>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</si>
  <si>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</si>
  <si>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</si>
  <si>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</si>
  <si>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</si>
  <si>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</si>
  <si>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</si>
  <si>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</si>
  <si>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</si>
  <si>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</si>
  <si>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</si>
  <si>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</si>
  <si>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</si>
  <si>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</si>
  <si>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</si>
  <si>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</si>
  <si>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</si>
  <si>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</si>
  <si>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</si>
  <si>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</si>
  <si>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</si>
  <si>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</si>
  <si>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</si>
  <si>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</si>
  <si>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</si>
  <si>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</si>
  <si>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</si>
  <si>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</si>
  <si>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</si>
  <si>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</si>
  <si>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</si>
  <si>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</si>
  <si>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</si>
  <si>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</si>
  <si>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</si>
  <si>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</si>
  <si>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</si>
  <si>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</si>
  <si>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</si>
  <si>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</si>
  <si>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</si>
  <si>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</si>
  <si>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</si>
  <si>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</si>
  <si>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</si>
  <si>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</si>
  <si>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</si>
  <si>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</si>
  <si>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</si>
  <si>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</si>
  <si>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</si>
  <si>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</si>
  <si>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</si>
  <si>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</si>
  <si>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</si>
  <si>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</si>
  <si>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</si>
  <si>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</si>
  <si>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</si>
  <si>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</si>
  <si>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</si>
  <si>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</si>
  <si>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</si>
  <si>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</si>
  <si>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</si>
  <si>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</si>
  <si>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</si>
  <si>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</si>
  <si>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</si>
  <si>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</si>
  <si>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</si>
  <si>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</si>
  <si>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</si>
  <si>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</si>
  <si>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</si>
  <si>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</si>
  <si>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</si>
  <si>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</si>
  <si>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</si>
  <si>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</si>
  <si>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</si>
  <si>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</si>
  <si>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</si>
  <si>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</si>
  <si>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</si>
  <si>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</si>
  <si>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</si>
  <si>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</si>
  <si>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</si>
  <si>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</si>
  <si>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</si>
  <si>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</si>
  <si>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</si>
  <si>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</si>
  <si>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</si>
  <si>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</si>
  <si>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</si>
  <si>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</si>
  <si>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</si>
  <si>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</si>
  <si>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</si>
  <si>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</si>
  <si>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</si>
  <si>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</si>
  <si>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</si>
  <si>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</si>
  <si>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</si>
  <si>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</si>
  <si>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</si>
  <si>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</si>
  <si>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</si>
  <si>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</si>
  <si>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</si>
  <si>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</si>
  <si>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</si>
  <si>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</si>
  <si>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</si>
  <si>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</si>
  <si>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</si>
  <si>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</si>
  <si>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</si>
  <si>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</si>
  <si>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</si>
  <si>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</si>
  <si>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</si>
  <si>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</si>
  <si>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</si>
  <si>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</si>
  <si>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</si>
  <si>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</si>
  <si>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</si>
  <si>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</si>
  <si>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</si>
  <si>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</si>
  <si>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</si>
  <si>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</si>
  <si>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</si>
  <si>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</si>
  <si>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</si>
  <si>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</si>
  <si>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</si>
  <si>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</si>
  <si>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</si>
  <si>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</si>
  <si>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</si>
  <si>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</si>
  <si>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</si>
  <si>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</si>
  <si>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</si>
  <si>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</si>
  <si>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</si>
  <si>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</si>
  <si>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</si>
  <si>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</si>
  <si>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</si>
  <si>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</si>
  <si>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</si>
  <si>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</si>
  <si>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</si>
  <si>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</si>
  <si>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</si>
  <si>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</si>
  <si>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</si>
  <si>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</si>
  <si>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</si>
  <si>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</si>
  <si>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</si>
  <si>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</si>
  <si>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</si>
  <si>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</si>
  <si>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</si>
  <si>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</si>
  <si>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</si>
  <si>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</si>
  <si>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</si>
  <si>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</si>
  <si>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</si>
  <si>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</si>
  <si>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</si>
  <si>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</si>
  <si>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</si>
  <si>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</si>
  <si>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</si>
  <si>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</si>
  <si>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</si>
  <si>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</si>
  <si>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</si>
  <si>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</si>
  <si>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</si>
  <si>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</si>
  <si>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</si>
  <si>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</si>
  <si>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</si>
  <si>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</si>
  <si>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</si>
  <si>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</si>
  <si>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</si>
  <si>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</si>
  <si>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</si>
  <si>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</si>
  <si>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</si>
  <si>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</si>
  <si>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</si>
  <si>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</si>
  <si>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</si>
  <si>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</si>
  <si>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</si>
  <si>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</si>
  <si>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</si>
  <si>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</si>
  <si>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</si>
  <si>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</si>
  <si>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</si>
  <si>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</si>
  <si>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</si>
  <si>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</si>
  <si>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</si>
  <si>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</si>
  <si>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</si>
  <si>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</si>
  <si>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</si>
  <si>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</si>
  <si>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</si>
  <si>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</si>
  <si>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</si>
  <si>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</si>
  <si>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</si>
  <si>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</si>
  <si>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</si>
  <si>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</si>
  <si>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</si>
  <si>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</si>
  <si>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</si>
  <si>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</si>
  <si>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</si>
  <si>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</si>
  <si>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</si>
  <si>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</si>
  <si>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</si>
  <si>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</si>
  <si>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</si>
  <si>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</si>
  <si>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</si>
  <si>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</si>
  <si>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</si>
  <si>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</si>
  <si>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</si>
  <si>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</si>
  <si>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</si>
  <si>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</si>
  <si>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</si>
  <si>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</si>
  <si>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</si>
  <si>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</si>
  <si>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</si>
  <si>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</si>
  <si>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</si>
  <si>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</si>
  <si>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</si>
  <si>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</si>
  <si>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</si>
  <si>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</si>
  <si>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</si>
  <si>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</si>
  <si>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</si>
  <si>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</si>
  <si>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</si>
  <si>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</si>
  <si>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</si>
  <si>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</si>
  <si>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</si>
  <si>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</si>
  <si>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</si>
  <si>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</si>
  <si>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</si>
  <si>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</si>
  <si>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</si>
  <si>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</si>
  <si>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</si>
  <si>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</si>
  <si>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</si>
  <si>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</si>
  <si>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</si>
  <si>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</si>
  <si>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</si>
  <si>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</si>
  <si>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</si>
  <si>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</si>
  <si>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</si>
  <si>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</si>
  <si>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</si>
  <si>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</si>
  <si>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</si>
  <si>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</si>
  <si>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</si>
  <si>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</si>
  <si>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</si>
  <si>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</si>
  <si>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</si>
  <si>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</si>
  <si>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</si>
  <si>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</si>
  <si>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</si>
  <si>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</si>
  <si>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</si>
  <si>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</si>
  <si>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</si>
  <si>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</si>
  <si>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</si>
  <si>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</si>
  <si>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</si>
  <si>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</si>
  <si>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</si>
  <si>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</si>
  <si>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</si>
  <si>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</si>
  <si>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</si>
  <si>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</si>
  <si>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</si>
  <si>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</si>
  <si>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</si>
  <si>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</si>
  <si>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</si>
  <si>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</si>
  <si>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</si>
  <si>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</si>
  <si>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</si>
  <si>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</si>
  <si>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</si>
  <si>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</si>
  <si>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</si>
  <si>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</si>
  <si>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</si>
  <si>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</si>
  <si>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</si>
  <si>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</si>
  <si>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</si>
  <si>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</si>
  <si>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</si>
  <si>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</si>
  <si>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</si>
  <si>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</si>
  <si>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</si>
  <si>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</si>
  <si>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</si>
  <si>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</si>
  <si>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</si>
  <si>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</si>
  <si>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</si>
  <si>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</si>
  <si>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</si>
  <si>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</si>
  <si>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</si>
  <si>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</si>
  <si>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</si>
  <si>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</si>
  <si>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</si>
  <si>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</si>
  <si>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</si>
  <si>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</si>
  <si>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</si>
  <si>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</si>
  <si>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</si>
  <si>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</si>
  <si>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</si>
  <si>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</si>
  <si>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</si>
  <si>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</si>
  <si>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</si>
  <si>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</si>
  <si>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</si>
  <si>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</si>
  <si>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</si>
  <si>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</si>
  <si>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</si>
  <si>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</si>
  <si>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</si>
  <si>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</si>
  <si>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</si>
  <si>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</si>
  <si>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</si>
  <si>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</si>
  <si>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</si>
  <si>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</si>
  <si>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</si>
  <si>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</si>
  <si>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</si>
  <si>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</si>
  <si>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</si>
  <si>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</si>
  <si>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</si>
  <si>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</si>
  <si>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</si>
  <si>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</si>
  <si>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</si>
  <si>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</si>
  <si>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</si>
  <si>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</si>
  <si>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</si>
  <si>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</si>
  <si>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</si>
  <si>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</si>
  <si>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</si>
  <si>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</si>
  <si>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</si>
  <si>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</si>
  <si>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</si>
  <si>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</si>
  <si>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</si>
  <si>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</si>
  <si>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</si>
  <si>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</si>
  <si>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</si>
  <si>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</si>
  <si>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</si>
  <si>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</si>
  <si>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</si>
  <si>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</si>
  <si>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</si>
  <si>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</si>
  <si>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</si>
  <si>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</si>
  <si>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</si>
  <si>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</si>
  <si>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</si>
  <si>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</si>
  <si>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</si>
  <si>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</si>
  <si>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</si>
  <si>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</si>
  <si>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</si>
  <si>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</si>
  <si>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</si>
  <si>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</si>
  <si>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</si>
  <si>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</si>
  <si>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</si>
  <si>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</si>
  <si>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</si>
  <si>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</si>
  <si>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</si>
  <si>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</si>
  <si>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</si>
  <si>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</si>
  <si>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</si>
  <si>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</si>
  <si>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</si>
  <si>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</si>
  <si>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</si>
  <si>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</si>
  <si>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</si>
  <si>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</si>
  <si>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</si>
  <si>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</si>
  <si>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</si>
  <si>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</si>
  <si>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</si>
  <si>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</si>
  <si>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</si>
  <si>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</si>
  <si>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</si>
  <si>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</si>
  <si>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</si>
  <si>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</si>
  <si>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</si>
  <si>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</si>
  <si>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</si>
  <si>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</si>
  <si>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</si>
  <si>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</si>
  <si>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</si>
  <si>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</si>
  <si>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</si>
  <si>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</si>
  <si>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</si>
  <si>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</si>
  <si>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</si>
  <si>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</si>
  <si>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</si>
  <si>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</si>
  <si>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</si>
  <si>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</si>
  <si>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</si>
  <si>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</si>
  <si>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</si>
  <si>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</si>
  <si>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</si>
  <si>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</si>
  <si>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</si>
  <si>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</si>
  <si>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</si>
  <si>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</si>
  <si>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</si>
  <si>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</si>
  <si>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</si>
  <si>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</si>
  <si>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</si>
  <si>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</si>
  <si>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</si>
  <si>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</si>
  <si>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</si>
  <si>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</si>
  <si>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</si>
  <si>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</si>
  <si>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</si>
  <si>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</si>
  <si>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</si>
  <si>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</si>
  <si>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</si>
  <si>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</si>
  <si>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</si>
  <si>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</si>
  <si>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</si>
  <si>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</si>
  <si>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</si>
  <si>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</si>
  <si>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</si>
  <si>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</si>
  <si>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</si>
  <si>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</si>
  <si>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</si>
  <si>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</si>
  <si>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</si>
  <si>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</si>
  <si>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</si>
  <si>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</si>
  <si>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</si>
  <si>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</si>
  <si>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</si>
  <si>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</si>
  <si>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</si>
  <si>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</si>
  <si>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</si>
  <si>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</si>
  <si>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</si>
  <si>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</si>
  <si>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</si>
  <si>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</si>
  <si>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</si>
  <si>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</si>
  <si>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</si>
  <si>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</si>
  <si>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</si>
  <si>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</si>
  <si>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</si>
  <si>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</si>
  <si>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</si>
  <si>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</si>
  <si>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</si>
  <si>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</si>
  <si>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</si>
  <si>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</si>
  <si>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</si>
  <si>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</si>
  <si>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</si>
  <si>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</si>
  <si>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</si>
  <si>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</si>
  <si>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</si>
  <si>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</si>
  <si>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</si>
  <si>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</si>
  <si>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</si>
  <si>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</si>
  <si>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</si>
  <si>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</si>
  <si>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</si>
  <si>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</si>
  <si>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</si>
  <si>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</si>
  <si>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</si>
  <si>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</si>
  <si>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</si>
  <si>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</si>
  <si>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</si>
  <si>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</si>
  <si>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</si>
  <si>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</si>
  <si>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</si>
  <si>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</si>
  <si>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</si>
  <si>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</si>
  <si>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</si>
  <si>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</si>
  <si>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</si>
  <si>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</si>
  <si>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</si>
  <si>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</si>
  <si>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</si>
  <si>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</si>
  <si>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</si>
  <si>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</si>
  <si>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</si>
  <si>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</si>
  <si>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</si>
  <si>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</si>
  <si>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</si>
  <si>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</si>
  <si>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</si>
  <si>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</si>
  <si>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</si>
  <si>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</si>
  <si>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</si>
  <si>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</si>
  <si>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</si>
  <si>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</si>
  <si>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</si>
  <si>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</si>
  <si>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</si>
  <si>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</si>
  <si>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</si>
  <si>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</si>
  <si>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</si>
  <si>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</si>
  <si>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</si>
  <si>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</si>
  <si>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</si>
  <si>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</si>
  <si>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</si>
  <si>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</si>
  <si>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</si>
  <si>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</si>
  <si>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</si>
  <si>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</si>
  <si>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</si>
  <si>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</si>
  <si>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</si>
  <si>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</si>
  <si>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</si>
  <si>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</si>
  <si>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</si>
  <si>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</si>
  <si>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</si>
  <si>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</si>
  <si>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</si>
  <si>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</si>
  <si>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</si>
  <si>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</si>
  <si>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</si>
  <si>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</si>
  <si>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</si>
  <si>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</si>
  <si>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</si>
  <si>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</si>
  <si>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</si>
  <si>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</si>
  <si>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</si>
  <si>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</si>
  <si>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</si>
  <si>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</si>
  <si>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</si>
  <si>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</si>
  <si>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</si>
  <si>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</si>
  <si>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</si>
  <si>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</si>
  <si>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</si>
  <si>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</si>
  <si>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</si>
  <si>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</si>
  <si>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</si>
  <si>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</si>
  <si>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</si>
  <si>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</si>
  <si>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</si>
  <si>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</si>
  <si>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</si>
  <si>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</si>
  <si>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</si>
  <si>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</si>
  <si>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</si>
  <si>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</si>
  <si>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</si>
  <si>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</si>
  <si>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</si>
  <si>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</si>
  <si>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</si>
  <si>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</si>
  <si>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</si>
  <si>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</si>
  <si>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</si>
  <si>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</si>
  <si>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</si>
  <si>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</si>
  <si>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</si>
  <si>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</si>
  <si>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</si>
  <si>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</si>
  <si>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</si>
  <si>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</si>
  <si>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</si>
  <si>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</si>
  <si>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</si>
  <si>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</si>
  <si>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</si>
  <si>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</si>
  <si>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</si>
  <si>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</si>
  <si>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</si>
  <si>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</si>
  <si>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</si>
  <si>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</si>
  <si>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</si>
  <si>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</si>
  <si>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</si>
  <si>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</si>
  <si>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</si>
  <si>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</si>
  <si>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</si>
  <si>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</si>
  <si>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</si>
  <si>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</si>
  <si>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</si>
  <si>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</si>
  <si>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</si>
  <si>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</si>
  <si>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</si>
  <si>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</si>
  <si>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</si>
  <si>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</si>
  <si>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</si>
  <si>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</si>
  <si>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</si>
  <si>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</si>
  <si>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</si>
  <si>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</si>
  <si>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</si>
  <si>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</si>
  <si>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</si>
  <si>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</si>
  <si>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</si>
  <si>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</si>
  <si>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</si>
  <si>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</si>
  <si>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</si>
  <si>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</si>
  <si>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</si>
  <si>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</si>
  <si>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</si>
  <si>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</si>
  <si>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</si>
  <si>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</si>
  <si>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</si>
  <si>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</si>
  <si>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</si>
  <si>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</si>
  <si>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</si>
  <si>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</si>
  <si>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</si>
  <si>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</si>
  <si>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</si>
  <si>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</si>
  <si>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</si>
  <si>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</si>
  <si>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</si>
  <si>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</si>
  <si>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</si>
  <si>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</si>
  <si>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</si>
  <si>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</si>
  <si>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</si>
  <si>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</si>
  <si>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</si>
  <si>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</si>
  <si>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</si>
  <si>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</si>
  <si>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</si>
  <si>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</si>
  <si>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</si>
  <si>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</si>
  <si>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</si>
  <si>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</si>
  <si>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</si>
  <si>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</si>
  <si>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</si>
  <si>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</si>
  <si>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</si>
  <si>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</si>
  <si>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</si>
  <si>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</si>
  <si>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</si>
  <si>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</si>
  <si>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</si>
  <si>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</si>
  <si>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</si>
  <si>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</si>
  <si>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</si>
  <si>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</si>
  <si>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</si>
  <si>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</si>
  <si>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</si>
  <si>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</si>
  <si>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</si>
  <si>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</si>
  <si>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</si>
  <si>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</si>
  <si>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</si>
  <si>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</si>
  <si>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</si>
  <si>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</si>
  <si>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</si>
  <si>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</si>
  <si>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</si>
  <si>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</si>
  <si>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</si>
  <si>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</si>
  <si>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</si>
  <si>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</si>
  <si>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</si>
  <si>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</si>
  <si>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</si>
  <si>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</si>
  <si>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</si>
  <si>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</si>
  <si>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</si>
  <si>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</si>
  <si>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</si>
  <si>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</si>
  <si>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</si>
  <si>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</si>
  <si>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</si>
  <si>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</si>
  <si>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</si>
  <si>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</si>
  <si>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</si>
  <si>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</si>
  <si>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</si>
  <si>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</si>
  <si>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</si>
  <si>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</si>
  <si>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</si>
  <si>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</si>
  <si>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</si>
  <si>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</si>
  <si>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</si>
  <si>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</si>
  <si>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</si>
  <si>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</si>
  <si>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</si>
  <si>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</si>
  <si>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</si>
  <si>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</si>
  <si>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</si>
  <si>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</si>
  <si>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</si>
  <si>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</si>
  <si>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</si>
  <si>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</si>
  <si>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</si>
  <si>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</si>
  <si>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</si>
  <si>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</si>
  <si>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</si>
  <si>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</si>
  <si>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</si>
  <si>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</si>
  <si>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</si>
  <si>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</si>
  <si>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</si>
  <si>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</si>
  <si>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</si>
  <si>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</si>
  <si>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</si>
  <si>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</si>
  <si>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</si>
  <si>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</si>
  <si>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</si>
  <si>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</si>
  <si>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</si>
  <si>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</si>
  <si>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</si>
  <si>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</si>
  <si>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</si>
  <si>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</si>
  <si>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</si>
  <si>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</si>
  <si>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</si>
  <si>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</si>
  <si>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</si>
  <si>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</si>
  <si>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</si>
  <si>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</si>
  <si>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</si>
  <si>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</si>
  <si>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</si>
  <si>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</si>
  <si>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</si>
  <si>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</si>
  <si>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</si>
  <si>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</si>
  <si>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</si>
  <si>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</si>
  <si>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</si>
  <si>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</si>
  <si>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</si>
  <si>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</si>
  <si>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</si>
  <si>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</si>
  <si>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</si>
  <si>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</si>
  <si>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</si>
  <si>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</si>
  <si>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</si>
  <si>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</si>
  <si>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</si>
  <si>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</si>
  <si>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</si>
  <si>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</si>
  <si>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</si>
  <si>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</si>
  <si>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</si>
  <si>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</si>
  <si>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</si>
  <si>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</si>
  <si>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</si>
  <si>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</si>
  <si>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</si>
  <si>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</si>
  <si>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</si>
  <si>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</si>
  <si>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</si>
  <si>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</si>
  <si>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</si>
  <si>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</si>
  <si>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</si>
  <si>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</si>
  <si>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</si>
  <si>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</si>
  <si>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</si>
  <si>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</si>
  <si>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</si>
  <si>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</si>
  <si>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</si>
  <si>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</si>
  <si>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</si>
  <si>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</si>
  <si>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</si>
  <si>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</si>
  <si>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</si>
  <si>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</si>
  <si>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</si>
  <si>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</si>
  <si>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</si>
  <si>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</si>
  <si>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</si>
  <si>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</si>
  <si>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</si>
  <si>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</si>
  <si>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</si>
  <si>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</si>
  <si>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</si>
  <si>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</si>
  <si>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</si>
  <si>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</si>
  <si>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</si>
  <si>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</si>
  <si>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</si>
  <si>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</si>
  <si>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</si>
  <si>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</si>
  <si>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</si>
  <si>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</si>
  <si>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</si>
  <si>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</si>
  <si>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</si>
  <si>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</si>
  <si>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</si>
  <si>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</si>
  <si>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</si>
  <si>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</si>
  <si>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</si>
  <si>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</si>
  <si>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</si>
  <si>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</si>
  <si>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</si>
  <si>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</si>
  <si>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</si>
  <si>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</si>
  <si>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</si>
  <si>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</si>
  <si>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</si>
  <si>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</si>
  <si>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</si>
  <si>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</si>
  <si>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</si>
  <si>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</si>
  <si>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</si>
  <si>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</si>
  <si>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</si>
  <si>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</si>
  <si>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</si>
  <si>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</si>
  <si>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</si>
  <si>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</si>
  <si>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</si>
  <si>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</si>
  <si>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</si>
  <si>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</si>
  <si>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</si>
  <si>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</si>
  <si>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</si>
  <si>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</si>
  <si>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</si>
  <si>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</si>
  <si>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</si>
  <si>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</si>
  <si>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</si>
  <si>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</si>
  <si>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</si>
  <si>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</si>
  <si>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</si>
  <si>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</si>
  <si>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</si>
  <si>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</si>
  <si>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</si>
  <si>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</si>
  <si>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</si>
  <si>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</si>
  <si>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</si>
  <si>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</si>
  <si>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</si>
  <si>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</si>
  <si>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</si>
  <si>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</si>
  <si>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</si>
  <si>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</si>
  <si>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</si>
  <si>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</si>
  <si>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</si>
  <si>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</si>
  <si>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</si>
  <si>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</si>
  <si>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</si>
  <si>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</si>
  <si>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</si>
  <si>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</si>
  <si>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</si>
  <si>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</si>
  <si>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</si>
  <si>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</si>
  <si>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</si>
  <si>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</si>
  <si>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</si>
  <si>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</si>
  <si>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</si>
  <si>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</si>
  <si>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</si>
  <si>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</si>
  <si>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</si>
  <si>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</si>
  <si>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</si>
  <si>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</si>
  <si>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</si>
  <si>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</si>
  <si>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</si>
  <si>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</si>
  <si>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</si>
  <si>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</si>
  <si>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</si>
  <si>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</si>
  <si>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</si>
  <si>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</si>
  <si>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</si>
  <si>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</si>
  <si>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</si>
  <si>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</si>
  <si>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</si>
  <si>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</si>
  <si>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</si>
  <si>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</si>
  <si>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</si>
  <si>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</si>
  <si>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</si>
  <si>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</si>
  <si>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</si>
  <si>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</si>
  <si>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</si>
  <si>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</si>
  <si>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</si>
  <si>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</si>
  <si>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</si>
  <si>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</si>
  <si>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</si>
  <si>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</si>
  <si>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</si>
  <si>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</si>
  <si>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</si>
  <si>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</si>
  <si>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</si>
  <si>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</si>
  <si>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</si>
  <si>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</si>
  <si>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</si>
  <si>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</si>
  <si>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</si>
  <si>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</si>
  <si>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</si>
  <si>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</si>
  <si>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</si>
  <si>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</si>
  <si>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</si>
  <si>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</si>
  <si>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</si>
  <si>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</si>
  <si>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</si>
  <si>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</si>
  <si>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</si>
  <si>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</si>
  <si>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</si>
  <si>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</si>
  <si>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</si>
  <si>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</si>
  <si>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</si>
  <si>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</si>
  <si>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</si>
  <si>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</si>
  <si>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</si>
  <si>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</si>
  <si>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</si>
  <si>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</si>
  <si>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</si>
  <si>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</si>
  <si>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</si>
  <si>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</si>
  <si>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</si>
  <si>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</si>
  <si>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</si>
  <si>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</si>
  <si>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</si>
  <si>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</si>
  <si>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</si>
  <si>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</si>
  <si>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</si>
  <si>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</si>
  <si>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</si>
  <si>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</si>
  <si>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</si>
  <si>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</si>
  <si>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</si>
  <si>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</si>
  <si>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</si>
  <si>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</si>
  <si>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</si>
  <si>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</si>
  <si>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</si>
  <si>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</si>
  <si>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</si>
  <si>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</si>
  <si>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</si>
  <si>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</si>
  <si>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</si>
  <si>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</si>
  <si>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</si>
  <si>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</si>
  <si>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</si>
  <si>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</si>
  <si>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</si>
  <si>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</si>
  <si>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</si>
  <si>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</si>
  <si>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</si>
  <si>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</si>
  <si>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</si>
  <si>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</si>
  <si>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</si>
  <si>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</si>
  <si>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</si>
  <si>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</si>
  <si>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</si>
  <si>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</si>
  <si>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</si>
  <si>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</si>
  <si>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</si>
  <si>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</si>
  <si>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</si>
  <si>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</si>
  <si>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</si>
  <si>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</si>
  <si>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</si>
  <si>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</si>
  <si>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</si>
  <si>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</si>
  <si>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</si>
  <si>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</si>
  <si>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</si>
  <si>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</si>
  <si>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</si>
  <si>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</si>
  <si>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</si>
  <si>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</si>
  <si>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</si>
  <si>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</si>
  <si>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</si>
  <si>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</si>
  <si>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</si>
  <si>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</si>
  <si>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</si>
  <si>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</si>
  <si>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</si>
  <si>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</si>
  <si>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</si>
  <si>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</si>
  <si>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</si>
  <si>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</si>
  <si>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</si>
  <si>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</si>
  <si>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</si>
  <si>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</si>
  <si>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</si>
  <si>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</si>
  <si>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</si>
  <si>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</si>
  <si>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</si>
  <si>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</si>
  <si>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</si>
  <si>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</si>
  <si>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</si>
  <si>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</si>
  <si>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</si>
  <si>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</si>
  <si>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</si>
  <si>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</si>
  <si>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</si>
  <si>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</si>
  <si>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</si>
  <si>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</si>
  <si>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</si>
  <si>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</si>
  <si>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</si>
  <si>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</si>
  <si>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</si>
  <si>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</si>
  <si>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</si>
  <si>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</si>
  <si>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</si>
  <si>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</si>
  <si>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</si>
  <si>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</si>
  <si>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</si>
  <si>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</si>
  <si>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</si>
  <si>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</si>
  <si>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</si>
  <si>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</si>
  <si>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</si>
  <si>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</si>
  <si>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</si>
  <si>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</si>
  <si>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</si>
  <si>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</si>
  <si>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</si>
  <si>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</si>
  <si>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</si>
  <si>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</si>
  <si>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</si>
  <si>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</si>
  <si>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</si>
  <si>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</si>
  <si>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</si>
  <si>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</si>
  <si>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</si>
  <si>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</si>
  <si>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</si>
  <si>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</si>
  <si>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</si>
  <si>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</si>
  <si>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</si>
  <si>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</si>
  <si>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</si>
  <si>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</si>
  <si>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</si>
  <si>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</si>
  <si>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</si>
  <si>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</si>
  <si>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</si>
  <si>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</si>
  <si>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</si>
  <si>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</si>
  <si>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</si>
  <si>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</si>
  <si>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</si>
  <si>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</si>
  <si>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</si>
  <si>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</si>
  <si>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</si>
  <si>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</si>
  <si>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</si>
  <si>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</si>
  <si>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</si>
  <si>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</si>
  <si>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</si>
  <si>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</si>
  <si>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</si>
  <si>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</si>
  <si>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</si>
  <si>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</si>
  <si>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</si>
  <si>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</si>
  <si>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</si>
  <si>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</si>
  <si>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</si>
  <si>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</si>
  <si>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</si>
  <si>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</si>
  <si>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</si>
  <si>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</si>
  <si>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</si>
  <si>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</si>
  <si>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</si>
  <si>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</si>
  <si>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</si>
  <si>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</si>
  <si>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</si>
  <si>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</si>
  <si>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</si>
  <si>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</si>
  <si>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</si>
  <si>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</si>
  <si>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</si>
  <si>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</si>
  <si>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</si>
  <si>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</si>
  <si>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</si>
  <si>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</si>
  <si>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</si>
  <si>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</si>
  <si>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</si>
  <si>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</si>
  <si>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</si>
  <si>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</si>
  <si>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</si>
  <si>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</si>
  <si>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</si>
  <si>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</si>
  <si>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</si>
  <si>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</si>
  <si>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</si>
  <si>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</si>
  <si>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</si>
  <si>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</si>
  <si>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</si>
  <si>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</si>
  <si>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</si>
  <si>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</si>
  <si>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</si>
  <si>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</si>
  <si>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</si>
  <si>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</si>
  <si>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</si>
  <si>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</si>
  <si>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</si>
  <si>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</si>
  <si>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</si>
  <si>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</si>
  <si>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</si>
  <si>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</si>
  <si>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</si>
  <si>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</si>
  <si>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</si>
  <si>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</si>
  <si>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</si>
  <si>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</si>
  <si>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</si>
  <si>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</si>
  <si>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</si>
  <si>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</si>
  <si>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</si>
  <si>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</si>
  <si>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</si>
  <si>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</si>
  <si>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</si>
  <si>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</si>
  <si>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</si>
  <si>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</si>
  <si>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</si>
  <si>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</si>
  <si>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</si>
  <si>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</si>
  <si>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</si>
  <si>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</si>
  <si>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</si>
  <si>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</si>
  <si>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</si>
  <si>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</si>
  <si>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</si>
  <si>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</si>
  <si>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</si>
  <si>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</si>
  <si>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</si>
  <si>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</si>
  <si>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</si>
  <si>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</si>
  <si>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</si>
  <si>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</si>
  <si>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</si>
  <si>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</si>
  <si>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</si>
  <si>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</si>
  <si>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</si>
  <si>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</si>
  <si>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</si>
  <si>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</si>
  <si>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</si>
  <si>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</si>
  <si>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</si>
  <si>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</si>
  <si>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</si>
  <si>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</si>
  <si>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</si>
  <si>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</si>
  <si>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</si>
  <si>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</si>
  <si>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</si>
  <si>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</si>
  <si>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</si>
  <si>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</si>
  <si>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</si>
  <si>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</si>
  <si>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</si>
  <si>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</si>
  <si>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</si>
  <si>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</si>
  <si>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</si>
  <si>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</si>
  <si>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</si>
  <si>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</si>
  <si>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</si>
  <si>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</si>
  <si>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</si>
  <si>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</si>
  <si>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</si>
  <si>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</si>
  <si>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</si>
  <si>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</si>
  <si>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</si>
  <si>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</si>
  <si>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</si>
  <si>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</si>
  <si>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</si>
  <si>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</si>
  <si>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</si>
  <si>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</si>
  <si>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</si>
  <si>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</si>
  <si>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</si>
  <si>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</si>
  <si>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</si>
  <si>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</si>
  <si>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</si>
  <si>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</si>
  <si>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</si>
  <si>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</si>
  <si>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</si>
  <si>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</si>
  <si>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</si>
  <si>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</si>
  <si>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</si>
  <si>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</si>
  <si>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</si>
  <si>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</si>
  <si>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</si>
  <si>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</si>
  <si>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</si>
  <si>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</si>
  <si>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</si>
  <si>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</si>
  <si>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</si>
  <si>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</si>
  <si>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</si>
  <si>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</si>
  <si>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</si>
  <si>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</si>
  <si>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</si>
  <si>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</si>
  <si>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</si>
  <si>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</si>
  <si>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</si>
  <si>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</si>
  <si>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</si>
  <si>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</si>
  <si>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</si>
  <si>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</si>
  <si>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</si>
  <si>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</si>
  <si>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</si>
  <si>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</si>
  <si>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</si>
  <si>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</si>
  <si>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</si>
  <si>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</si>
  <si>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</si>
  <si>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</si>
  <si>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</si>
  <si>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</si>
  <si>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</si>
  <si>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</si>
  <si>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</si>
  <si>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</si>
  <si>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</si>
  <si>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</si>
  <si>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</si>
  <si>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</si>
  <si>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</si>
  <si>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</si>
  <si>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</si>
  <si>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</si>
  <si>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</si>
  <si>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</si>
  <si>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</si>
  <si>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</si>
  <si>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</si>
  <si>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</si>
  <si>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</si>
  <si>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</si>
  <si>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</si>
  <si>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</si>
  <si>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</si>
  <si>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</si>
  <si>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</si>
  <si>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</si>
  <si>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</si>
  <si>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</si>
  <si>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</si>
  <si>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</si>
  <si>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</si>
  <si>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</si>
  <si>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</si>
  <si>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</si>
  <si>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</si>
  <si>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</si>
  <si>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</si>
  <si>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</si>
  <si>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</si>
  <si>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</si>
  <si>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</si>
  <si>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</si>
  <si>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</si>
  <si>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</si>
  <si>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</si>
  <si>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</si>
  <si>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</si>
  <si>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</si>
  <si>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</si>
  <si>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</si>
  <si>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</si>
  <si>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</si>
  <si>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</si>
  <si>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</si>
  <si>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</si>
  <si>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</si>
  <si>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</si>
  <si>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</si>
  <si>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</si>
  <si>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</si>
  <si>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</si>
  <si>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</si>
  <si>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</si>
  <si>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</si>
  <si>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</si>
  <si>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</si>
  <si>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</si>
  <si>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</si>
  <si>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</si>
  <si>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</si>
  <si>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</si>
  <si>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</si>
  <si>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</si>
  <si>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</si>
  <si>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</si>
  <si>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</si>
  <si>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</si>
  <si>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</si>
  <si>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</si>
  <si>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</si>
  <si>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</si>
  <si>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</si>
  <si>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</si>
  <si>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</si>
  <si>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</si>
  <si>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</si>
  <si>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</si>
  <si>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</si>
  <si>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</si>
  <si>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</si>
  <si>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</si>
  <si>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</si>
  <si>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</si>
  <si>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</si>
  <si>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</si>
  <si>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</si>
  <si>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</si>
  <si>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</si>
  <si>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</si>
  <si>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</si>
  <si>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</si>
  <si>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</si>
  <si>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</si>
  <si>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</si>
  <si>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</si>
  <si>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</si>
  <si>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</si>
  <si>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</si>
  <si>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</si>
  <si>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</si>
  <si>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</si>
  <si>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</si>
  <si>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</si>
  <si>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</si>
  <si>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</si>
  <si>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</si>
  <si>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</si>
  <si>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</si>
  <si>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</si>
  <si>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</si>
  <si>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</si>
  <si>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</si>
  <si>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</si>
  <si>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</si>
  <si>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</si>
  <si>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</si>
  <si>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</si>
  <si>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</si>
  <si>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</si>
  <si>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</si>
  <si>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</si>
  <si>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</si>
  <si>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</si>
  <si>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</si>
  <si>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</si>
  <si>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</si>
  <si>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</si>
  <si>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</si>
  <si>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</si>
  <si>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</si>
  <si>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</si>
  <si>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</si>
  <si>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</si>
  <si>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</si>
  <si>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</si>
  <si>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</si>
  <si>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</si>
  <si>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</si>
  <si>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</si>
  <si>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</si>
  <si>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</si>
  <si>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</si>
  <si>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</si>
  <si>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</si>
  <si>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</si>
  <si>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</si>
  <si>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</si>
  <si>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</si>
  <si>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</si>
  <si>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</si>
  <si>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</si>
  <si>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</si>
  <si>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</si>
  <si>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</si>
  <si>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</si>
  <si>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</si>
  <si>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</si>
  <si>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</si>
  <si>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</si>
  <si>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</si>
  <si>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</si>
  <si>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</si>
  <si>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</si>
  <si>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</si>
  <si>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</si>
  <si>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</si>
  <si>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</si>
  <si>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</si>
  <si>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</si>
  <si>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</si>
  <si>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</si>
  <si>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</si>
  <si>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</si>
  <si>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</si>
  <si>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</si>
  <si>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</si>
  <si>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</si>
  <si>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</si>
  <si>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</si>
  <si>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</si>
  <si>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</si>
  <si>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</si>
  <si>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</si>
  <si>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</si>
  <si>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</si>
  <si>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</si>
  <si>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</si>
  <si>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</si>
  <si>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</si>
  <si>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</si>
  <si>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</si>
  <si>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</si>
  <si>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</si>
  <si>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</si>
  <si>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</si>
  <si>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</si>
  <si>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</si>
  <si>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</si>
  <si>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</si>
  <si>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</si>
  <si>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</si>
  <si>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</si>
  <si>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</si>
  <si>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</si>
  <si>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</si>
  <si>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</si>
  <si>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</si>
  <si>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</si>
  <si>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</si>
  <si>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</si>
  <si>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</si>
  <si>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</si>
  <si>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</si>
  <si>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</si>
  <si>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</si>
  <si>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</si>
  <si>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</si>
  <si>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</si>
  <si>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</si>
  <si>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</si>
  <si>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</si>
  <si>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</si>
  <si>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</si>
  <si>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</si>
  <si>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</si>
  <si>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</si>
  <si>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</si>
  <si>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</si>
  <si>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</si>
  <si>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</si>
  <si>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</si>
  <si>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</si>
  <si>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</si>
  <si>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</si>
  <si>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</si>
  <si>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</si>
  <si>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</si>
  <si>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</si>
  <si>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</si>
  <si>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</si>
  <si>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</si>
  <si>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</si>
  <si>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</si>
  <si>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</si>
  <si>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</si>
  <si>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</si>
  <si>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</si>
  <si>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</si>
  <si>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</si>
  <si>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</si>
  <si>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</si>
  <si>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</si>
  <si>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</si>
  <si>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</si>
  <si>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</si>
  <si>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</si>
  <si>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</si>
  <si>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</si>
  <si>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</si>
  <si>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</si>
  <si>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</si>
  <si>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</si>
  <si>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</si>
  <si>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</si>
  <si>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</si>
  <si>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</si>
  <si>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</si>
  <si>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</si>
  <si>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</si>
  <si>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</si>
  <si>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</si>
  <si>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</si>
  <si>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</si>
  <si>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</si>
  <si>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</si>
  <si>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</si>
  <si>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</si>
  <si>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</si>
  <si>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</si>
  <si>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</si>
  <si>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</si>
  <si>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</si>
  <si>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</si>
  <si>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</si>
  <si>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</si>
  <si>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</si>
  <si>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</si>
  <si>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</si>
  <si>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</si>
  <si>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</si>
  <si>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</si>
  <si>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</si>
  <si>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</si>
  <si>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</si>
  <si>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</si>
  <si>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</si>
  <si>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</si>
  <si>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</si>
  <si>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</si>
  <si>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</si>
  <si>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</si>
  <si>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</si>
  <si>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</si>
  <si>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</si>
  <si>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</si>
  <si>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</si>
  <si>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</si>
  <si>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</si>
  <si>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</si>
  <si>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</si>
  <si>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</si>
  <si>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</si>
  <si>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</si>
  <si>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</si>
  <si>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</si>
  <si>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</si>
  <si>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</si>
  <si>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</si>
  <si>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</si>
  <si>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</si>
  <si>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</si>
  <si>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</si>
  <si>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</si>
  <si>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</si>
  <si>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</si>
  <si>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</si>
  <si>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</si>
  <si>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</si>
  <si>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</si>
  <si>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</si>
  <si>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</si>
  <si>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</si>
  <si>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</si>
  <si>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</si>
  <si>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</si>
  <si>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</si>
  <si>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</si>
  <si>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</si>
  <si>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</si>
  <si>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</si>
  <si>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</si>
  <si>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</si>
  <si>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</si>
  <si>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</si>
  <si>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</si>
  <si>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</si>
  <si>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</si>
  <si>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</si>
  <si>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</si>
  <si>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</si>
  <si>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</si>
  <si>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</si>
  <si>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</si>
  <si>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</si>
  <si>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</si>
  <si>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</si>
  <si>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</si>
  <si>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</si>
  <si>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</si>
  <si>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</si>
  <si>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</si>
  <si>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</si>
  <si>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</si>
  <si>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</si>
  <si>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</si>
  <si>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</si>
  <si>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</si>
  <si>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</si>
  <si>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</si>
  <si>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</si>
  <si>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</si>
  <si>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</si>
  <si>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</si>
  <si>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</si>
  <si>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</si>
  <si>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</si>
  <si>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</si>
  <si>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</si>
  <si>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</si>
  <si>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</si>
  <si>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</si>
  <si>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</si>
  <si>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</si>
  <si>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</si>
  <si>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</si>
  <si>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</si>
  <si>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</si>
  <si>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</si>
  <si>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</si>
  <si>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</si>
  <si>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</si>
  <si>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</si>
  <si>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</si>
  <si>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</si>
  <si>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</si>
  <si>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</si>
  <si>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</si>
  <si>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</si>
  <si>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</si>
  <si>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</si>
  <si>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</si>
  <si>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</si>
  <si>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</si>
  <si>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</si>
  <si>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</si>
  <si>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</si>
  <si>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</si>
  <si>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</si>
  <si>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</si>
  <si>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</si>
  <si>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</si>
  <si>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</si>
  <si>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</si>
  <si>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</si>
  <si>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</si>
  <si>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</si>
  <si>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</si>
  <si>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</si>
  <si>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</si>
  <si>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</si>
  <si>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</si>
  <si>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</si>
  <si>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</si>
  <si>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</si>
  <si>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</si>
  <si>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</si>
  <si>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</si>
  <si>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</si>
  <si>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</si>
  <si>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</si>
  <si>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</si>
  <si>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</si>
  <si>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</si>
  <si>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</si>
  <si>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</si>
  <si>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</si>
  <si>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</si>
  <si>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</si>
  <si>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</si>
  <si>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</si>
  <si>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</si>
  <si>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</si>
  <si>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</si>
  <si>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</si>
  <si>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</si>
  <si>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</si>
  <si>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</si>
  <si>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</si>
  <si>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</si>
  <si>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</si>
  <si>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</si>
  <si>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</si>
  <si>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</si>
  <si>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</si>
  <si>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</si>
  <si>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</si>
  <si>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</si>
  <si>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</si>
  <si>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</si>
  <si>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</si>
  <si>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</si>
  <si>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</si>
  <si>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</si>
  <si>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</si>
  <si>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</si>
  <si>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</si>
  <si>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</si>
  <si>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</si>
  <si>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</si>
  <si>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</si>
  <si>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</si>
  <si>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</si>
  <si>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</si>
  <si>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</si>
  <si>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</si>
  <si>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</si>
  <si>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</si>
  <si>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</si>
  <si>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</si>
  <si>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</si>
  <si>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</si>
  <si>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</si>
  <si>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</si>
  <si>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</si>
  <si>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</si>
  <si>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</si>
  <si>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</si>
  <si>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</si>
  <si>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</si>
  <si>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</si>
  <si>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</si>
  <si>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</si>
  <si>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</si>
  <si>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</si>
  <si>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</si>
  <si>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</si>
  <si>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</si>
  <si>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</si>
  <si>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</si>
  <si>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</si>
  <si>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</si>
  <si>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</si>
  <si>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</si>
  <si>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</si>
  <si>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</si>
  <si>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</si>
  <si>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</si>
  <si>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</si>
  <si>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</si>
  <si>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</si>
  <si>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</si>
  <si>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</si>
  <si>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</si>
  <si>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</si>
  <si>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</si>
  <si>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</si>
  <si>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</si>
  <si>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</si>
  <si>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</si>
  <si>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</si>
  <si>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</si>
  <si>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</si>
  <si>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</si>
  <si>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</si>
  <si>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</si>
  <si>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</si>
  <si>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</si>
  <si>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</si>
  <si>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</si>
  <si>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</si>
  <si>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</si>
  <si>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</si>
  <si>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</si>
  <si>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</si>
  <si>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</si>
  <si>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</si>
  <si>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</si>
  <si>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</si>
  <si>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</si>
  <si>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</si>
  <si>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</si>
  <si>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</si>
  <si>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</si>
  <si>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</si>
  <si>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</si>
  <si>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</si>
  <si>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</si>
  <si>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</si>
  <si>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</si>
  <si>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</si>
  <si>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</si>
  <si>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</si>
  <si>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</si>
  <si>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</si>
  <si>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</si>
  <si>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</si>
  <si>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</si>
  <si>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</si>
  <si>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</si>
  <si>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</si>
  <si>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</si>
  <si>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</si>
  <si>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</si>
  <si>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</si>
  <si>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</si>
  <si>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</si>
  <si>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</si>
  <si>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</si>
  <si>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</si>
  <si>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</si>
  <si>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</si>
  <si>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</si>
  <si>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</si>
  <si>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</si>
  <si>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</si>
  <si>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</si>
  <si>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</si>
  <si>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</si>
  <si>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</si>
  <si>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</si>
  <si>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</si>
  <si>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</si>
  <si>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</si>
  <si>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</si>
  <si>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</si>
  <si>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</si>
  <si>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</si>
  <si>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</si>
  <si>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</si>
  <si>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</si>
  <si>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</si>
  <si>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</si>
  <si>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</si>
  <si>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</si>
  <si>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</si>
  <si>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</si>
  <si>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</si>
  <si>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</si>
  <si>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</si>
  <si>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</si>
  <si>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</si>
  <si>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</si>
  <si>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</si>
  <si>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</si>
  <si>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</si>
  <si>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</si>
  <si>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</si>
  <si>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</si>
  <si>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</si>
  <si>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</si>
  <si>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</si>
  <si>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</si>
  <si>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</si>
  <si>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</si>
  <si>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</si>
  <si>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</si>
  <si>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</si>
  <si>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</si>
  <si>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</si>
  <si>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</si>
  <si>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</si>
  <si>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</si>
  <si>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</si>
  <si>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</si>
  <si>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</si>
  <si>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</si>
  <si>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</si>
  <si>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</si>
  <si>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</si>
  <si>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</si>
  <si>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</si>
  <si>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</si>
  <si>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</si>
  <si>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</si>
  <si>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</si>
  <si>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</si>
  <si>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</si>
  <si>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</si>
  <si>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</si>
  <si>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</si>
  <si>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</si>
  <si>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</si>
  <si>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</si>
  <si>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</si>
  <si>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</si>
  <si>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</si>
  <si>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</si>
  <si>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</si>
  <si>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</si>
  <si>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</si>
  <si>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</si>
  <si>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</si>
  <si>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</si>
  <si>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</si>
  <si>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</si>
  <si>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</si>
  <si>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</si>
  <si>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</si>
  <si>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</si>
  <si>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</si>
  <si>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</si>
  <si>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</si>
  <si>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</si>
  <si>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</si>
  <si>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</si>
  <si>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</si>
  <si>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</si>
  <si>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</si>
  <si>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</si>
  <si>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</si>
  <si>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</si>
  <si>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</si>
  <si>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</si>
  <si>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</si>
  <si>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</si>
  <si>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</si>
  <si>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</si>
  <si>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</si>
  <si>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</si>
  <si>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</si>
  <si>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</si>
  <si>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</si>
  <si>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</si>
  <si>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</si>
  <si>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</si>
  <si>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</si>
  <si>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</si>
  <si>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</si>
  <si>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</si>
  <si>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</si>
  <si>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</si>
  <si>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</si>
  <si>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</si>
  <si>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</si>
  <si>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</si>
  <si>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</si>
  <si>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</si>
  <si>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</si>
  <si>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</si>
  <si>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</si>
  <si>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</si>
  <si>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</si>
  <si>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</si>
  <si>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</si>
  <si>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</si>
  <si>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</si>
  <si>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</si>
  <si>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</si>
  <si>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</si>
  <si>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</si>
  <si>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</si>
  <si>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</si>
  <si>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</si>
  <si>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</si>
  <si>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</si>
  <si>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</si>
  <si>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</si>
  <si>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</si>
  <si>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</si>
  <si>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</si>
  <si>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</si>
  <si>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</si>
  <si>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</si>
  <si>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</si>
  <si>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</si>
  <si>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</si>
  <si>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</si>
  <si>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</si>
  <si>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</si>
  <si>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</si>
  <si>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</si>
  <si>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</si>
  <si>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</si>
  <si>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</si>
  <si>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</si>
  <si>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</si>
  <si>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</si>
  <si>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</si>
  <si>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</si>
  <si>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</si>
  <si>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</si>
  <si>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</si>
  <si>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</si>
  <si>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</si>
  <si>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</si>
  <si>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</si>
  <si>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</si>
  <si>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</si>
  <si>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</si>
  <si>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</si>
  <si>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</si>
  <si>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</si>
  <si>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</si>
  <si>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</si>
  <si>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</si>
  <si>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</si>
  <si>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</si>
  <si>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</si>
  <si>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</si>
  <si>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</si>
  <si>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</si>
  <si>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</si>
  <si>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</si>
  <si>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</si>
  <si>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</si>
  <si>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</si>
  <si>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</si>
  <si>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</si>
  <si>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</si>
  <si>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</si>
  <si>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</si>
  <si>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</si>
  <si>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</si>
  <si>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</si>
  <si>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</si>
  <si>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</si>
  <si>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</si>
  <si>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</si>
  <si>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</si>
  <si>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</si>
  <si>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</si>
  <si>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</si>
  <si>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</si>
  <si>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</si>
  <si>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</si>
  <si>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</si>
  <si>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</si>
  <si>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</si>
  <si>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</si>
  <si>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</si>
  <si>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</si>
  <si>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</si>
  <si>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</si>
  <si>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</si>
  <si>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</si>
  <si>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</si>
  <si>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</si>
  <si>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</si>
  <si>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</si>
  <si>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</si>
  <si>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</si>
  <si>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</si>
  <si>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</si>
  <si>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</si>
  <si>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</si>
  <si>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</si>
  <si>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</si>
  <si>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</si>
  <si>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</si>
  <si>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</si>
  <si>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</si>
  <si>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</si>
  <si>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</si>
  <si>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</si>
  <si>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</si>
  <si>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</si>
  <si>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</si>
  <si>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</si>
  <si>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</si>
  <si>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</si>
  <si>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</si>
  <si>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</si>
  <si>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</si>
  <si>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</si>
  <si>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</si>
  <si>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</si>
  <si>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</si>
  <si>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</si>
  <si>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</si>
  <si>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</si>
  <si>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</si>
  <si>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</si>
  <si>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</si>
  <si>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</si>
  <si>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</si>
  <si>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</si>
  <si>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</si>
  <si>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</si>
  <si>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</si>
  <si>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</si>
  <si>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</si>
  <si>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</si>
  <si>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</si>
  <si>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</si>
  <si>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</si>
  <si>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</si>
  <si>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</si>
  <si>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</si>
  <si>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</si>
  <si>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</si>
  <si>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</si>
  <si>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</si>
  <si>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</si>
  <si>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</si>
  <si>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</si>
  <si>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</si>
  <si>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</si>
  <si>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</si>
  <si>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</si>
  <si>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</si>
  <si>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</si>
  <si>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</si>
  <si>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</si>
  <si>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</si>
  <si>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</si>
  <si>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</si>
  <si>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</si>
  <si>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</si>
  <si>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</si>
  <si>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</si>
  <si>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</si>
  <si>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</si>
  <si>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</si>
  <si>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</si>
  <si>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</si>
  <si>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</si>
  <si>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</si>
  <si>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</si>
  <si>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</si>
  <si>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</si>
  <si>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</si>
  <si>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</si>
  <si>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</si>
  <si>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</si>
  <si>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</si>
  <si>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</si>
  <si>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</si>
  <si>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</si>
  <si>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</si>
  <si>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</si>
  <si>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</si>
  <si>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</si>
  <si>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</si>
  <si>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</si>
  <si>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</si>
  <si>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</si>
  <si>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</si>
  <si>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</si>
  <si>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</si>
  <si>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</si>
  <si>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</si>
  <si>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</si>
  <si>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</si>
  <si>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</si>
  <si>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</si>
  <si>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</si>
  <si>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</si>
  <si>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</si>
  <si>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</si>
  <si>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</si>
  <si>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</si>
  <si>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</si>
  <si>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</si>
  <si>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</si>
  <si>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</si>
  <si>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</si>
  <si>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</si>
  <si>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</si>
  <si>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</si>
  <si>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</si>
  <si>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</si>
  <si>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</si>
  <si>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</si>
  <si>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</si>
  <si>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</si>
  <si>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</si>
  <si>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</si>
  <si>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</si>
  <si>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</si>
  <si>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</si>
  <si>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</si>
  <si>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</si>
  <si>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</si>
  <si>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</si>
  <si>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</si>
  <si>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</si>
  <si>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</si>
  <si>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</si>
  <si>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</si>
  <si>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</si>
  <si>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</si>
  <si>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</si>
  <si>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</si>
  <si>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</si>
  <si>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</si>
  <si>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</si>
  <si>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</si>
  <si>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</si>
  <si>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</si>
  <si>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</si>
  <si>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</si>
  <si>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</si>
  <si>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</si>
  <si>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</si>
  <si>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</si>
  <si>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</si>
  <si>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</si>
  <si>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</si>
  <si>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</si>
  <si>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</si>
  <si>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</si>
  <si>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</si>
  <si>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</si>
  <si>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</si>
  <si>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</si>
  <si>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</si>
  <si>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</si>
  <si>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</si>
  <si>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</si>
  <si>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</si>
  <si>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</si>
  <si>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</si>
  <si>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</si>
  <si>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</si>
  <si>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</si>
  <si>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</si>
  <si>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</si>
  <si>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</si>
  <si>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</si>
  <si>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</si>
  <si>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</si>
  <si>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</si>
  <si>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</si>
  <si>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</si>
  <si>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</si>
  <si>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</si>
  <si>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</si>
  <si>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</si>
  <si>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</si>
  <si>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</si>
  <si>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</si>
  <si>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</si>
  <si>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</si>
  <si>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</si>
  <si>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</si>
  <si>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</si>
  <si>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</si>
  <si>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</si>
  <si>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</si>
  <si>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</si>
  <si>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</si>
  <si>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</si>
  <si>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</si>
  <si>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</si>
  <si>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</si>
  <si>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</si>
  <si>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</si>
  <si>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</si>
  <si>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</si>
  <si>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</si>
  <si>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</si>
  <si>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</si>
  <si>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</si>
  <si>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</si>
  <si>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</si>
  <si>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</si>
  <si>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</si>
  <si>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</si>
  <si>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</si>
  <si>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</si>
  <si>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</si>
  <si>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</si>
  <si>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</si>
  <si>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</si>
  <si>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</si>
  <si>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</si>
  <si>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</si>
  <si>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</si>
  <si>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</si>
  <si>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</si>
  <si>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</si>
  <si>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</si>
  <si>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</si>
  <si>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</si>
  <si>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</si>
  <si>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</si>
  <si>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</si>
  <si>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</si>
  <si>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</si>
  <si>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</si>
  <si>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</si>
  <si>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</si>
  <si>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</si>
  <si>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</si>
  <si>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</si>
  <si>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</si>
  <si>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</si>
  <si>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</si>
  <si>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</si>
  <si>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</si>
  <si>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</si>
  <si>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</si>
  <si>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</si>
  <si>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</si>
  <si>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</si>
  <si>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</si>
  <si>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</si>
  <si>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</si>
  <si>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</si>
  <si>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</si>
  <si>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</si>
  <si>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</si>
  <si>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</si>
  <si>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</si>
  <si>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</si>
  <si>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</si>
  <si>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</si>
  <si>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</si>
  <si>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</si>
  <si>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</si>
  <si>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</si>
  <si>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</si>
  <si>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</si>
  <si>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</si>
  <si>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</si>
  <si>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</si>
  <si>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</si>
  <si>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</si>
  <si>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</si>
  <si>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</si>
  <si>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</si>
  <si>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</si>
  <si>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</si>
  <si>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</si>
  <si>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</si>
  <si>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</si>
  <si>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</si>
  <si>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</si>
  <si>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</si>
  <si>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</si>
  <si>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</si>
  <si>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</si>
  <si>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</si>
  <si>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</si>
  <si>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</si>
  <si>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</si>
  <si>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</si>
  <si>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</si>
  <si>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</si>
  <si>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</si>
  <si>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</si>
  <si>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</si>
  <si>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</si>
  <si>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</si>
  <si>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</si>
  <si>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</si>
  <si>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</si>
  <si>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</si>
  <si>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</si>
  <si>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</si>
  <si>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</si>
  <si>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</si>
  <si>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</si>
  <si>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</si>
  <si>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</si>
  <si>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</si>
  <si>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</si>
  <si>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</si>
  <si>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</si>
  <si>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</si>
  <si>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</si>
  <si>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</si>
  <si>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</si>
  <si>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</si>
  <si>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</si>
  <si>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</si>
  <si>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</si>
  <si>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</si>
  <si>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</si>
  <si>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</si>
  <si>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</si>
  <si>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</si>
  <si>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</si>
  <si>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</si>
  <si>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</si>
  <si>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</si>
  <si>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</si>
  <si>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</si>
  <si>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</si>
  <si>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</si>
  <si>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</si>
  <si>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</si>
  <si>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</si>
  <si>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</si>
  <si>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</si>
  <si>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</si>
  <si>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</si>
  <si>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</si>
  <si>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</si>
  <si>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</si>
  <si>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</si>
  <si>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</si>
  <si>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</si>
  <si>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</si>
  <si>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</si>
  <si>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</si>
  <si>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</si>
  <si>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</si>
  <si>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</si>
  <si>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</si>
  <si>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</si>
  <si>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</si>
  <si>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</si>
  <si>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</si>
  <si>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</si>
  <si>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</si>
  <si>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</si>
  <si>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</si>
  <si>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</si>
  <si>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</si>
  <si>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</si>
  <si>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</si>
  <si>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</si>
  <si>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</si>
  <si>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</si>
  <si>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</si>
  <si>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</si>
  <si>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</si>
  <si>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</si>
  <si>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</si>
  <si>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</si>
  <si>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</si>
  <si>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</si>
  <si>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</si>
  <si>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</si>
  <si>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</si>
  <si>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</si>
  <si>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</si>
  <si>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</si>
  <si>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</si>
  <si>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</si>
  <si>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</si>
  <si>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</si>
  <si>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</si>
  <si>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</si>
  <si>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</si>
  <si>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</si>
  <si>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</si>
  <si>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</si>
  <si>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</si>
  <si>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</si>
  <si>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</si>
  <si>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</si>
  <si>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</si>
  <si>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</si>
  <si>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</si>
  <si>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</si>
  <si>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</si>
  <si>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</si>
  <si>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</si>
  <si>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</si>
  <si>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</si>
  <si>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</si>
  <si>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</si>
  <si>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</si>
  <si>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</si>
  <si>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</si>
  <si>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</si>
  <si>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</si>
  <si>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</si>
  <si>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</si>
  <si>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</si>
  <si>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</si>
  <si>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</si>
  <si>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</si>
  <si>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</si>
  <si>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</si>
  <si>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</si>
  <si>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</si>
  <si>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</si>
  <si>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</si>
  <si>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</si>
  <si>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</si>
  <si>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</si>
  <si>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</si>
  <si>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</si>
  <si>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</si>
  <si>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</si>
  <si>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</si>
  <si>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</si>
  <si>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</si>
  <si>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</si>
  <si>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</si>
  <si>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</si>
  <si>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</si>
  <si>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</si>
  <si>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</si>
  <si>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</si>
  <si>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</si>
  <si>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</si>
  <si>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</si>
  <si>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</si>
  <si>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</si>
  <si>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</si>
  <si>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</si>
  <si>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</si>
  <si>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</si>
  <si>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</si>
  <si>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</si>
  <si>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</si>
  <si>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</si>
  <si>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</si>
  <si>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</si>
  <si>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</si>
  <si>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</si>
  <si>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</si>
  <si>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</si>
  <si>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</si>
  <si>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</si>
  <si>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</si>
  <si>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</si>
  <si>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</si>
  <si>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</si>
  <si>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</si>
  <si>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</si>
  <si>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</si>
  <si>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</si>
  <si>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</si>
  <si>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</si>
  <si>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</si>
  <si>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</si>
  <si>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</si>
  <si>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</si>
  <si>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</si>
  <si>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</si>
  <si>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</si>
  <si>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</si>
  <si>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</si>
  <si>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</si>
  <si>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</si>
  <si>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</si>
  <si>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</si>
  <si>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</si>
  <si>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</si>
  <si>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</si>
  <si>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</si>
  <si>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</si>
  <si>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</si>
  <si>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</si>
  <si>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</si>
  <si>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</si>
  <si>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</si>
  <si>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</si>
  <si>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</si>
  <si>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</si>
  <si>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</si>
  <si>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</si>
  <si>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</si>
  <si>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</si>
  <si>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</si>
  <si>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</si>
  <si>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</si>
  <si>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</si>
  <si>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</si>
  <si>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</si>
  <si>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</si>
  <si>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</si>
  <si>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</si>
  <si>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</si>
  <si>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</si>
  <si>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</si>
  <si>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</si>
  <si>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</si>
  <si>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</si>
  <si>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</si>
  <si>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</si>
  <si>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</si>
  <si>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</si>
  <si>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</si>
  <si>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</si>
  <si>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</si>
  <si>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</si>
  <si>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</si>
  <si>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</si>
  <si>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</si>
  <si>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</si>
  <si>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</si>
  <si>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</si>
  <si>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</si>
  <si>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</si>
  <si>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</si>
  <si>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</si>
  <si>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</si>
  <si>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</si>
  <si>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</si>
  <si>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</si>
  <si>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</si>
  <si>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</si>
  <si>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</si>
  <si>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</si>
  <si>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</si>
  <si>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</si>
  <si>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</si>
  <si>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</si>
  <si>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</si>
  <si>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</si>
  <si>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</si>
  <si>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</si>
  <si>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</si>
  <si>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</si>
  <si>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</si>
  <si>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</si>
  <si>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</si>
  <si>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</si>
  <si>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</si>
  <si>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</si>
  <si>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</si>
  <si>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</si>
  <si>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</si>
  <si>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</si>
  <si>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</si>
  <si>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</si>
  <si>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</si>
  <si>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</si>
  <si>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</si>
  <si>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</si>
  <si>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</si>
  <si>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</si>
  <si>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</si>
  <si>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</si>
  <si>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</si>
  <si>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</si>
  <si>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</si>
  <si>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</si>
  <si>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</si>
  <si>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</si>
  <si>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</si>
  <si>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</si>
  <si>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</si>
  <si>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</si>
  <si>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</si>
  <si>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</si>
  <si>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</si>
  <si>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</si>
  <si>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</si>
  <si>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</si>
  <si>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</si>
  <si>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</si>
  <si>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</si>
  <si>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</si>
  <si>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</si>
  <si>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</si>
  <si>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</si>
  <si>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</si>
  <si>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</si>
  <si>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</si>
  <si>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</si>
  <si>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</si>
  <si>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</si>
  <si>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</si>
  <si>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</si>
  <si>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</si>
  <si>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</si>
  <si>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</si>
  <si>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</si>
  <si>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</si>
  <si>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</si>
  <si>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</si>
  <si>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</si>
  <si>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</si>
  <si>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</si>
  <si>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</si>
  <si>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</si>
  <si>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</si>
  <si>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</si>
  <si>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</si>
  <si>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</si>
  <si>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</si>
  <si>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</si>
  <si>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</si>
  <si>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</si>
  <si>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</si>
  <si>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</si>
  <si>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</si>
  <si>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</si>
  <si>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</si>
  <si>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</si>
  <si>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</si>
  <si>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</si>
  <si>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</si>
  <si>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</si>
  <si>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</si>
  <si>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</si>
  <si>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</si>
  <si>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</si>
  <si>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</si>
  <si>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</si>
  <si>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</si>
  <si>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</si>
  <si>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</si>
  <si>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</si>
  <si>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</si>
  <si>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</si>
  <si>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</si>
  <si>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</si>
  <si>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</si>
  <si>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</si>
  <si>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</si>
  <si>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</si>
  <si>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</si>
  <si>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</si>
  <si>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</si>
  <si>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</si>
  <si>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</si>
  <si>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</si>
  <si>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</si>
  <si>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</si>
  <si>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</si>
  <si>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</si>
  <si>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</si>
  <si>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</si>
  <si>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</si>
  <si>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</si>
  <si>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</si>
  <si>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</si>
  <si>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</si>
  <si>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</si>
  <si>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</si>
  <si>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</si>
  <si>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</si>
  <si>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</si>
  <si>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</si>
  <si>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</si>
  <si>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</si>
  <si>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</si>
  <si>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</si>
  <si>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</si>
  <si>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</si>
  <si>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</si>
  <si>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</si>
  <si>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</si>
  <si>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</si>
  <si>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</si>
  <si>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</si>
  <si>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</si>
  <si>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</si>
  <si>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</si>
  <si>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</si>
  <si>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</si>
  <si>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</si>
  <si>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</si>
  <si>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</si>
  <si>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</si>
  <si>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</si>
  <si>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</si>
  <si>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</si>
  <si>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</si>
  <si>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</si>
  <si>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</si>
  <si>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</si>
  <si>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</si>
  <si>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</si>
  <si>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</si>
  <si>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</si>
  <si>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</si>
  <si>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</si>
  <si>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</si>
  <si>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</si>
  <si>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</si>
  <si>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</si>
  <si>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</si>
  <si>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</si>
  <si>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</si>
  <si>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</si>
  <si>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</si>
  <si>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</si>
  <si>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</si>
  <si>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</si>
  <si>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</si>
  <si>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</si>
  <si>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</si>
  <si>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</si>
  <si>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</si>
  <si>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</si>
  <si>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</si>
  <si>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</si>
  <si>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</si>
  <si>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</si>
  <si>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</si>
  <si>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</si>
  <si>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</si>
  <si>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</si>
  <si>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</si>
  <si>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</si>
  <si>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</si>
  <si>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</si>
  <si>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</si>
  <si>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</si>
  <si>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</si>
  <si>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</si>
  <si>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</si>
  <si>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</si>
  <si>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</si>
  <si>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</si>
  <si>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</si>
  <si>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</si>
  <si>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</si>
  <si>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</si>
  <si>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</si>
  <si>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</si>
  <si>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</si>
  <si>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</si>
  <si>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</si>
  <si>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</si>
  <si>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</si>
  <si>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</si>
  <si>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</si>
  <si>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</si>
  <si>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</si>
  <si>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</si>
  <si>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</si>
  <si>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</si>
  <si>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</si>
  <si>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</si>
  <si>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</si>
  <si>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</si>
  <si>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</si>
  <si>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</si>
  <si>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</si>
  <si>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</si>
  <si>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</si>
  <si>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</si>
  <si>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</si>
  <si>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</si>
  <si>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</si>
  <si>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</si>
  <si>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</si>
  <si>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</si>
  <si>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</si>
  <si>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</si>
  <si>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</si>
  <si>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</si>
  <si>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</si>
  <si>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</si>
  <si>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</si>
  <si>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</si>
  <si>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</si>
  <si>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</si>
  <si>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</si>
  <si>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</si>
  <si>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</si>
  <si>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</si>
  <si>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</si>
  <si>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</si>
  <si>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</si>
  <si>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</si>
  <si>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</si>
  <si>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</si>
  <si>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</si>
  <si>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</si>
  <si>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</si>
  <si>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</si>
  <si>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</si>
  <si>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</si>
  <si>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</si>
  <si>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</si>
  <si>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</si>
  <si>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</si>
  <si>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</si>
  <si>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</si>
  <si>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</si>
  <si>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</si>
  <si>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</si>
  <si>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</si>
  <si>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</si>
  <si>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</si>
  <si>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</si>
  <si>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</si>
  <si>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</si>
  <si>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</si>
  <si>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</si>
  <si>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</si>
  <si>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</si>
  <si>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</si>
  <si>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</si>
  <si>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</si>
  <si>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</si>
  <si>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</si>
  <si>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</si>
  <si>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</si>
  <si>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</si>
  <si>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</si>
  <si>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</si>
  <si>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</si>
  <si>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</si>
  <si>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</si>
  <si>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</si>
  <si>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</si>
  <si>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</si>
  <si>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</si>
  <si>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</si>
  <si>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</si>
  <si>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</si>
  <si>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</si>
  <si>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</si>
  <si>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</si>
  <si>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</si>
  <si>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</si>
  <si>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</si>
  <si>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</si>
  <si>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</si>
  <si>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</si>
  <si>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</si>
  <si>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</si>
  <si>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</si>
  <si>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</si>
  <si>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</si>
  <si>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</si>
  <si>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</si>
  <si>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</si>
  <si>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</si>
  <si>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</si>
  <si>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</si>
  <si>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</si>
  <si>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</si>
  <si>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</si>
  <si>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</si>
  <si>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</si>
  <si>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</si>
  <si>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</si>
  <si>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</si>
  <si>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</si>
  <si>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</si>
  <si>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</si>
  <si>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</si>
  <si>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</si>
  <si>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</si>
  <si>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</si>
  <si>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</si>
  <si>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</si>
  <si>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</si>
  <si>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</si>
  <si>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</si>
  <si>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</si>
  <si>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</si>
  <si>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</si>
  <si>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</si>
  <si>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</si>
  <si>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</si>
  <si>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</si>
  <si>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</si>
  <si>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</si>
  <si>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</si>
  <si>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</si>
  <si>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</si>
  <si>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</si>
  <si>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</si>
  <si>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</si>
  <si>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</si>
  <si>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</si>
  <si>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</si>
  <si>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</si>
  <si>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</si>
  <si>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</si>
  <si>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</si>
  <si>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</si>
  <si>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</si>
  <si>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</si>
  <si>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</si>
  <si>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</si>
  <si>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</si>
  <si>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</si>
  <si>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</si>
  <si>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</si>
  <si>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</si>
  <si>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</si>
  <si>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</si>
  <si>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</si>
  <si>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</si>
  <si>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</si>
  <si>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</si>
  <si>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</si>
  <si>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</si>
  <si>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</si>
  <si>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</si>
  <si>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</si>
  <si>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</si>
  <si>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</si>
  <si>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</si>
  <si>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</si>
  <si>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</si>
  <si>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</si>
  <si>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</si>
  <si>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</si>
  <si>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</si>
  <si>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</si>
  <si>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</si>
  <si>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</si>
  <si>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</si>
  <si>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</si>
  <si>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</si>
  <si>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</si>
  <si>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</si>
  <si>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</si>
  <si>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</si>
  <si>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</si>
  <si>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</si>
  <si>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</si>
  <si>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</si>
  <si>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</si>
  <si>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</si>
  <si>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</si>
  <si>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</si>
  <si>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</si>
  <si>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</si>
  <si>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</si>
  <si>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</si>
  <si>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</si>
  <si>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</si>
  <si>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</si>
  <si>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</si>
  <si>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</si>
  <si>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</si>
  <si>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</si>
  <si>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</si>
  <si>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</si>
  <si>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</si>
  <si>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</si>
  <si>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</si>
  <si>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</si>
  <si>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</si>
  <si>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</si>
  <si>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</si>
  <si>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</si>
  <si>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</si>
  <si>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</si>
  <si>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</si>
  <si>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</si>
  <si>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</si>
  <si>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</si>
  <si>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</si>
  <si>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</si>
  <si>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</si>
  <si>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</si>
  <si>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</si>
  <si>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</si>
  <si>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</si>
  <si>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</si>
  <si>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</si>
  <si>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</si>
  <si>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</si>
  <si>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</si>
  <si>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</si>
  <si>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</si>
  <si>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</si>
  <si>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</si>
  <si>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</si>
  <si>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</si>
  <si>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</si>
  <si>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</si>
  <si>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</si>
  <si>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</si>
  <si>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</si>
  <si>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</si>
  <si>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</si>
  <si>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</si>
  <si>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</si>
  <si>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</si>
  <si>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</si>
  <si>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</si>
  <si>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</si>
  <si>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</si>
  <si>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</si>
  <si>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</si>
  <si>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</si>
  <si>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</si>
  <si>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</si>
  <si>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</si>
  <si>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</si>
  <si>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</si>
  <si>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</si>
  <si>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</si>
  <si>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</si>
  <si>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</si>
  <si>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</si>
  <si>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</si>
  <si>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</si>
  <si>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</si>
  <si>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</si>
  <si>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</si>
  <si>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</si>
  <si>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</si>
  <si>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</si>
  <si>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</si>
  <si>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</si>
  <si>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</si>
  <si>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</si>
  <si>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</si>
  <si>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</si>
  <si>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</si>
  <si>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</si>
  <si>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</si>
  <si>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</si>
  <si>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</si>
  <si>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</si>
  <si>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</si>
  <si>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</si>
  <si>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</si>
  <si>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</si>
  <si>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</si>
  <si>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</si>
  <si>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</si>
  <si>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</si>
  <si>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</si>
  <si>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</si>
  <si>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</si>
  <si>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</si>
  <si>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</si>
  <si>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</si>
  <si>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</si>
  <si>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</si>
  <si>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</si>
  <si>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</si>
  <si>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</si>
  <si>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</si>
  <si>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</si>
  <si>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</si>
  <si>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</si>
  <si>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</si>
  <si>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</si>
  <si>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</si>
  <si>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</si>
  <si>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</si>
  <si>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</si>
  <si>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</si>
  <si>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</si>
  <si>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</si>
  <si>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</si>
  <si>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</si>
  <si>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</si>
  <si>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</si>
  <si>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</si>
  <si>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</si>
  <si>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</si>
  <si>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</si>
  <si>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</si>
  <si>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</si>
  <si>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</si>
  <si>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</si>
  <si>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</si>
  <si>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</si>
  <si>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</si>
  <si>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</si>
  <si>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</si>
  <si>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</si>
  <si>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</si>
  <si>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</si>
  <si>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</si>
  <si>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</si>
  <si>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</si>
  <si>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</si>
  <si>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</si>
  <si>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</si>
  <si>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</si>
  <si>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</si>
  <si>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</si>
  <si>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</si>
  <si>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</si>
  <si>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</si>
  <si>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</si>
  <si>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</si>
  <si>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</si>
  <si>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</si>
  <si>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</si>
  <si>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</si>
  <si>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</si>
  <si>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</si>
  <si>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</si>
  <si>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</si>
  <si>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</si>
  <si>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</si>
  <si>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</si>
  <si>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</si>
  <si>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</si>
  <si>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</si>
  <si>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</si>
  <si>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</si>
  <si>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</si>
  <si>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</si>
  <si>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</si>
  <si>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</si>
  <si>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</si>
  <si>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</si>
  <si>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</si>
  <si>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</si>
  <si>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</si>
  <si>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</si>
  <si>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</si>
  <si>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</si>
  <si>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</si>
  <si>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</si>
  <si>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</si>
  <si>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</si>
  <si>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</si>
  <si>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</si>
  <si>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</si>
  <si>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</si>
  <si>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</si>
  <si>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</si>
  <si>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</si>
  <si>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</si>
  <si>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</si>
  <si>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</si>
  <si>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</si>
  <si>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</si>
  <si>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</si>
  <si>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</si>
  <si>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</si>
  <si>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</si>
  <si>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</si>
  <si>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</si>
  <si>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</si>
  <si>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</si>
  <si>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</si>
  <si>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</si>
  <si>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</si>
  <si>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</si>
  <si>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</si>
  <si>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</si>
  <si>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</si>
  <si>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</si>
  <si>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</si>
  <si>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</si>
  <si>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</si>
  <si>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</si>
  <si>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</si>
  <si>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</si>
  <si>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</si>
  <si>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</si>
  <si>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</si>
  <si>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</si>
  <si>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</si>
  <si>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</si>
  <si>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</si>
  <si>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</si>
  <si>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</si>
  <si>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</si>
  <si>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</si>
  <si>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</si>
  <si>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</si>
  <si>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</si>
  <si>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</si>
  <si>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</si>
  <si>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</si>
  <si>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</si>
  <si>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</si>
  <si>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</si>
  <si>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</si>
  <si>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</si>
  <si>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</si>
  <si>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</si>
  <si>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</si>
  <si>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</si>
  <si>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</si>
  <si>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</si>
  <si>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</si>
  <si>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</si>
  <si>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</si>
  <si>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</si>
  <si>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</si>
  <si>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</si>
  <si>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</si>
  <si>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</si>
  <si>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</si>
  <si>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</si>
  <si>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</si>
  <si>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</si>
  <si>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</si>
  <si>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</si>
  <si>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</si>
  <si>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</si>
  <si>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</si>
  <si>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</si>
  <si>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</si>
  <si>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</si>
  <si>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</si>
  <si>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</si>
  <si>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</si>
  <si>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</si>
  <si>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</si>
  <si>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</si>
  <si>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</si>
  <si>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</si>
  <si>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</si>
  <si>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</si>
  <si>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</si>
  <si>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</si>
  <si>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</si>
  <si>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</si>
  <si>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</si>
  <si>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</si>
  <si>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</si>
  <si>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</si>
  <si>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</si>
  <si>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</si>
  <si>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</si>
  <si>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</si>
  <si>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</si>
  <si>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</si>
  <si>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</si>
  <si>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</si>
  <si>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</si>
  <si>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</si>
  <si>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</si>
  <si>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</si>
  <si>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</si>
  <si>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</si>
  <si>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</si>
  <si>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</si>
  <si>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</si>
  <si>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</si>
  <si>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</si>
  <si>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</si>
  <si>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</si>
  <si>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</si>
  <si>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</si>
  <si>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</si>
  <si>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</si>
  <si>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</si>
  <si>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</si>
  <si>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</si>
  <si>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</si>
  <si>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</si>
  <si>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</si>
  <si>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</si>
  <si>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</si>
  <si>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</si>
  <si>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</si>
  <si>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</si>
  <si>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</si>
  <si>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</si>
  <si>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</si>
  <si>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</si>
  <si>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</si>
  <si>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</si>
  <si>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</si>
  <si>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</si>
  <si>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</si>
  <si>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</si>
  <si>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</si>
  <si>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</si>
  <si>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</si>
  <si>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</si>
  <si>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</si>
  <si>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</si>
  <si>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</si>
  <si>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</si>
  <si>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</si>
  <si>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</si>
  <si>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</si>
  <si>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</si>
  <si>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</si>
  <si>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</si>
  <si>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</si>
  <si>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</si>
  <si>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</si>
  <si>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</si>
  <si>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</si>
  <si>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</si>
  <si>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</si>
  <si>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</si>
  <si>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</si>
  <si>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</si>
  <si>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</si>
  <si>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</si>
  <si>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</si>
  <si>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</si>
  <si>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</si>
  <si>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</si>
  <si>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</si>
  <si>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</si>
  <si>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</si>
  <si>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</si>
  <si>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</si>
  <si>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</si>
  <si>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</si>
  <si>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</si>
  <si>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</si>
  <si>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</si>
  <si>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</si>
  <si>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</si>
  <si>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</si>
  <si>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</si>
  <si>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</si>
  <si>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</si>
  <si>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</si>
  <si>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</si>
  <si>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</si>
  <si>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</si>
  <si>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</si>
  <si>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</si>
  <si>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</si>
  <si>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</si>
  <si>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</si>
  <si>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</si>
  <si>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</si>
  <si>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</si>
  <si>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</si>
  <si>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</si>
  <si>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</si>
  <si>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</si>
  <si>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</si>
  <si>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</si>
  <si>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</si>
  <si>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</si>
  <si>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</si>
  <si>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</si>
  <si>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</si>
  <si>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</si>
  <si>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</si>
  <si>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</si>
  <si>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</si>
  <si>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</si>
  <si>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</si>
  <si>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</si>
  <si>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</si>
  <si>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</si>
  <si>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</si>
  <si>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</si>
  <si>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</si>
  <si>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</si>
  <si>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</si>
  <si>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</si>
  <si>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</si>
  <si>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</si>
  <si>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</si>
  <si>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</si>
  <si>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</si>
  <si>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</si>
  <si>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</si>
  <si>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</si>
  <si>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</si>
  <si>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</si>
  <si>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</si>
  <si>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</si>
  <si>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</si>
  <si>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</si>
  <si>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</si>
  <si>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</si>
  <si>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</si>
  <si>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</si>
  <si>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</si>
  <si>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</si>
  <si>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</si>
  <si>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</si>
  <si>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</si>
  <si>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</si>
  <si>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</si>
  <si>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</si>
  <si>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</si>
  <si>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</si>
  <si>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</si>
  <si>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</si>
  <si>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</si>
  <si>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</si>
  <si>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</si>
  <si>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</si>
  <si>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</si>
  <si>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</si>
  <si>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</si>
  <si>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</si>
  <si>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</si>
  <si>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</si>
  <si>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</si>
  <si>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</si>
  <si>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</si>
  <si>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</si>
  <si>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</si>
  <si>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</si>
  <si>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</si>
  <si>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</si>
  <si>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</si>
  <si>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</si>
  <si>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</si>
  <si>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</si>
  <si>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</si>
  <si>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</si>
  <si>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</si>
  <si>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</si>
  <si>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</si>
  <si>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</si>
  <si>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</si>
  <si>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</si>
  <si>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</si>
  <si>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</si>
  <si>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</si>
  <si>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</si>
  <si>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</si>
  <si>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</si>
  <si>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</si>
  <si>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</si>
  <si>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</si>
  <si>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</si>
  <si>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</si>
  <si>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</si>
  <si>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</si>
  <si>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</si>
  <si>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</si>
  <si>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</si>
  <si>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</si>
  <si>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</si>
  <si>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</si>
  <si>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</si>
  <si>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</si>
  <si>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</si>
  <si>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</si>
  <si>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</si>
  <si>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</si>
  <si>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</si>
  <si>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</si>
  <si>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</si>
  <si>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</si>
  <si>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</si>
  <si>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</si>
  <si>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</si>
  <si>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</si>
  <si>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</si>
  <si>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</si>
  <si>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</si>
  <si>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</si>
  <si>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</si>
  <si>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</si>
  <si>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</si>
  <si>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</si>
  <si>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</si>
  <si>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</si>
  <si>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</si>
  <si>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</si>
  <si>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</si>
  <si>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</si>
  <si>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</si>
  <si>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</si>
  <si>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</si>
  <si>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</si>
  <si>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</si>
  <si>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</si>
  <si>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</si>
  <si>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</si>
  <si>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</si>
  <si>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</si>
  <si>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</si>
  <si>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</si>
  <si>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</si>
  <si>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</si>
  <si>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</si>
  <si>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</si>
  <si>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</si>
  <si>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</si>
  <si>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</si>
  <si>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</si>
  <si>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</si>
  <si>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</si>
  <si>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</si>
  <si>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</si>
  <si>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</si>
  <si>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</si>
  <si>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</si>
  <si>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</si>
  <si>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</si>
  <si>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</si>
  <si>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</si>
  <si>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</si>
  <si>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</si>
  <si>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</si>
  <si>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</si>
  <si>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</si>
  <si>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</si>
  <si>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</si>
  <si>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</si>
  <si>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</si>
  <si>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</si>
  <si>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</si>
  <si>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</si>
  <si>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</si>
  <si>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</si>
  <si>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</si>
  <si>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</si>
  <si>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</si>
  <si>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</si>
  <si>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</si>
  <si>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</si>
  <si>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</si>
  <si>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</si>
  <si>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</si>
  <si>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</si>
  <si>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</si>
  <si>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</si>
  <si>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</si>
  <si>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</si>
  <si>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</si>
  <si>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</si>
  <si>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</si>
  <si>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</si>
  <si>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</si>
  <si>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</si>
  <si>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</si>
  <si>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</si>
  <si>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</si>
  <si>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</si>
  <si>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</si>
  <si>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</si>
  <si>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</si>
  <si>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</si>
  <si>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</si>
  <si>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</si>
  <si>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</si>
  <si>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</si>
  <si>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</si>
  <si>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</si>
  <si>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</si>
  <si>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</si>
  <si>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</si>
  <si>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</si>
  <si>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</si>
  <si>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</si>
  <si>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</si>
  <si>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</si>
  <si>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</si>
  <si>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</si>
  <si>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</si>
  <si>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</si>
  <si>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</si>
  <si>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</si>
  <si>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</si>
  <si>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</si>
  <si>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</si>
  <si>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</si>
  <si>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</si>
  <si>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</si>
  <si>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</si>
  <si>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</si>
  <si>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</si>
  <si>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</si>
  <si>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</si>
  <si>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</si>
  <si>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</si>
  <si>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</si>
  <si>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</si>
  <si>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</si>
  <si>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</si>
  <si>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</si>
  <si>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</si>
  <si>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</si>
  <si>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</si>
  <si>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</si>
  <si>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</si>
  <si>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</si>
  <si>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</si>
  <si>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</si>
  <si>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</si>
  <si>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</si>
  <si>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</si>
  <si>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</si>
  <si>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</si>
  <si>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</si>
  <si>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</si>
  <si>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</si>
  <si>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</si>
  <si>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</si>
  <si>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</si>
  <si>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</si>
  <si>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</si>
  <si>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</si>
  <si>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</si>
  <si>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</si>
  <si>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</si>
  <si>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</si>
  <si>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</si>
  <si>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</si>
  <si>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</si>
  <si>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</si>
  <si>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</si>
  <si>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</si>
  <si>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</si>
  <si>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</si>
  <si>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</si>
  <si>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</si>
  <si>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</si>
  <si>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</si>
  <si>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</si>
  <si>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</si>
  <si>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</si>
  <si>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</si>
  <si>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</si>
  <si>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</si>
  <si>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</si>
  <si>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</si>
  <si>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</si>
  <si>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</si>
  <si>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</si>
  <si>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</si>
  <si>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</si>
  <si>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</si>
  <si>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</si>
  <si>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</si>
  <si>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</si>
  <si>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</si>
  <si>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</si>
  <si>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</si>
  <si>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</si>
  <si>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</si>
  <si>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</si>
  <si>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</si>
  <si>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</si>
  <si>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</si>
  <si>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</si>
  <si>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</si>
  <si>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</si>
  <si>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</si>
  <si>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</si>
  <si>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</si>
  <si>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</si>
  <si>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</si>
  <si>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</si>
  <si>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</si>
  <si>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</si>
  <si>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</si>
  <si>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</si>
  <si>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</si>
  <si>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</si>
  <si>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</si>
  <si>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</si>
  <si>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</si>
  <si>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</si>
  <si>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</si>
  <si>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</si>
  <si>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</si>
  <si>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</si>
  <si>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</si>
  <si>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</si>
  <si>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</si>
  <si>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</si>
  <si>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</si>
  <si>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</si>
  <si>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</si>
  <si>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</si>
  <si>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</si>
  <si>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</si>
  <si>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</si>
  <si>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</si>
  <si>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</si>
  <si>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</si>
  <si>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</si>
  <si>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</si>
  <si>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</si>
  <si>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</si>
  <si>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</si>
  <si>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</si>
  <si>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</si>
  <si>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</si>
  <si>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</si>
  <si>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</si>
  <si>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</si>
  <si>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</si>
  <si>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</si>
  <si>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</si>
  <si>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</si>
  <si>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</si>
  <si>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</si>
  <si>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</si>
  <si>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</si>
  <si>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</si>
  <si>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</si>
  <si>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</si>
  <si>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</si>
  <si>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</si>
  <si>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</si>
  <si>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</si>
  <si>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</si>
  <si>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</si>
  <si>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</si>
  <si>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</si>
  <si>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</si>
  <si>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</si>
  <si>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</si>
  <si>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</si>
  <si>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</si>
  <si>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</si>
  <si>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</si>
  <si>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</si>
  <si>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</si>
  <si>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</si>
  <si>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</si>
  <si>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</si>
  <si>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</si>
  <si>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</si>
  <si>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</si>
  <si>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</si>
  <si>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</si>
  <si>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</si>
  <si>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</si>
  <si>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</si>
  <si>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</si>
  <si>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</si>
  <si>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</si>
  <si>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</si>
  <si>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</si>
  <si>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</si>
  <si>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</si>
  <si>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</si>
  <si>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</si>
  <si>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</si>
  <si>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</si>
  <si>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</si>
  <si>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</si>
  <si>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</si>
  <si>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</si>
  <si>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</si>
  <si>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</si>
  <si>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</si>
  <si>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</si>
  <si>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</si>
  <si>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</si>
  <si>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</si>
  <si>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</si>
  <si>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</si>
  <si>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</si>
  <si>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</si>
  <si>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</si>
  <si>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</si>
  <si>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</si>
  <si>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</si>
  <si>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</si>
  <si>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</si>
  <si>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</si>
  <si>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</si>
  <si>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</si>
  <si>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</si>
  <si>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</si>
  <si>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</si>
  <si>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</si>
  <si>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</si>
  <si>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</si>
  <si>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</si>
  <si>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</si>
  <si>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</si>
  <si>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</si>
  <si>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</si>
  <si>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</si>
  <si>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</si>
  <si>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</si>
  <si>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</si>
  <si>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</si>
  <si>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</si>
  <si>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</si>
  <si>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</si>
  <si>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</si>
  <si>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</si>
  <si>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</si>
  <si>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</si>
  <si>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</si>
  <si>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</si>
  <si>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</si>
  <si>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</si>
  <si>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</si>
  <si>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</si>
  <si>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</si>
  <si>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</si>
  <si>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</si>
  <si>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</si>
  <si>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</si>
  <si>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</si>
  <si>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</si>
  <si>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</si>
  <si>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</si>
  <si>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</si>
  <si>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</si>
  <si>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</si>
  <si>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</si>
  <si>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</si>
  <si>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</si>
  <si>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</si>
  <si>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</si>
  <si>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</si>
  <si>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</si>
  <si>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</si>
  <si>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</si>
  <si>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</si>
  <si>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</si>
  <si>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</si>
  <si>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</si>
  <si>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</si>
  <si>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</si>
  <si>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</si>
  <si>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</si>
  <si>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</si>
  <si>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</si>
  <si>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</si>
  <si>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</si>
  <si>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</si>
  <si>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</si>
  <si>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</si>
  <si>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</si>
  <si>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</si>
  <si>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</si>
  <si>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</si>
  <si>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</si>
  <si>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</si>
  <si>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</si>
  <si>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</si>
  <si>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</si>
  <si>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</si>
  <si>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</si>
  <si>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</si>
  <si>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</si>
  <si>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</si>
  <si>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</si>
  <si>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</si>
  <si>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</si>
  <si>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</si>
  <si>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</si>
  <si>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</si>
  <si>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</si>
  <si>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</si>
  <si>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</si>
  <si>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</si>
  <si>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</si>
  <si>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</si>
  <si>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</si>
  <si>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</si>
  <si>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</si>
  <si>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</si>
  <si>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</si>
  <si>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</si>
  <si>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</si>
  <si>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</si>
  <si>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</si>
  <si>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</si>
  <si>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</si>
  <si>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</si>
  <si>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</si>
  <si>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</si>
  <si>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</si>
  <si>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</si>
  <si>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</si>
  <si>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</si>
  <si>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</si>
  <si>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</si>
  <si>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</si>
  <si>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</si>
  <si>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</si>
  <si>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</si>
  <si>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</si>
  <si>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</si>
  <si>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</si>
  <si>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</si>
  <si>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</si>
  <si>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</si>
  <si>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</si>
  <si>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</si>
  <si>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</si>
  <si>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</si>
  <si>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</si>
  <si>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</si>
  <si>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</si>
  <si>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</si>
  <si>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</si>
  <si>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</si>
  <si>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</si>
  <si>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</si>
  <si>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</si>
  <si>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</si>
  <si>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</si>
  <si>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</si>
  <si>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</si>
  <si>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</si>
  <si>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</si>
  <si>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</si>
  <si>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</si>
  <si>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</si>
  <si>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</si>
  <si>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</si>
  <si>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</si>
  <si>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</si>
  <si>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</si>
  <si>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</si>
  <si>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</si>
  <si>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</si>
  <si>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</si>
  <si>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</si>
  <si>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</si>
  <si>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</si>
  <si>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</si>
  <si>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</si>
  <si>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</si>
  <si>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</si>
  <si>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</si>
  <si>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</si>
  <si>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</si>
  <si>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</si>
  <si>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</si>
  <si>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</si>
  <si>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</si>
  <si>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</si>
  <si>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</si>
  <si>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</si>
  <si>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</si>
  <si>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</si>
  <si>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</si>
  <si>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</si>
  <si>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</si>
  <si>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</si>
  <si>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</si>
  <si>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</si>
  <si>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</si>
  <si>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</si>
  <si>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</si>
  <si>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</si>
  <si>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</si>
  <si>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</si>
  <si>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</si>
  <si>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</si>
  <si>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</si>
  <si>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</si>
  <si>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</si>
  <si>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</si>
  <si>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</si>
  <si>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</si>
  <si>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</si>
  <si>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</si>
  <si>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</si>
  <si>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</si>
  <si>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</si>
  <si>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</si>
  <si>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</si>
  <si>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</si>
  <si>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</si>
  <si>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</si>
  <si>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</si>
  <si>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</si>
  <si>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</si>
  <si>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</si>
  <si>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</si>
  <si>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</si>
  <si>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</si>
  <si>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</si>
  <si>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</si>
  <si>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</si>
  <si>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</si>
  <si>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</si>
  <si>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</si>
  <si>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</si>
  <si>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</si>
  <si>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</si>
  <si>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</si>
  <si>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</si>
  <si>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</si>
  <si>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</si>
  <si>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</si>
  <si>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</si>
  <si>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</si>
  <si>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</si>
  <si>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</si>
  <si>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</si>
  <si>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</si>
  <si>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</si>
  <si>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</si>
  <si>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</si>
  <si>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</si>
  <si>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</si>
  <si>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</si>
  <si>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</si>
  <si>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</si>
  <si>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</si>
  <si>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</si>
  <si>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</si>
  <si>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</si>
  <si>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</si>
  <si>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</si>
  <si>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</si>
  <si>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</si>
  <si>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</si>
  <si>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</si>
  <si>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</si>
  <si>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</si>
  <si>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</si>
  <si>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</si>
  <si>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</si>
  <si>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</si>
  <si>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</si>
  <si>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</si>
  <si>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</si>
  <si>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</si>
  <si>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</si>
  <si>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</si>
  <si>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</si>
  <si>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</si>
  <si>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</si>
  <si>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</si>
  <si>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</si>
  <si>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</si>
  <si>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</si>
  <si>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</si>
  <si>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</si>
  <si>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</si>
  <si>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</si>
  <si>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</si>
  <si>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</si>
  <si>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</si>
  <si>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</si>
  <si>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</si>
  <si>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</si>
  <si>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</si>
  <si>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</si>
  <si>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</si>
  <si>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</si>
  <si>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</si>
  <si>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</si>
  <si>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</si>
  <si>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</si>
  <si>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</si>
  <si>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</si>
  <si>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</si>
  <si>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</si>
  <si>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</si>
  <si>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</si>
  <si>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</si>
  <si>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</si>
  <si>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</si>
  <si>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</si>
  <si>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</si>
  <si>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</si>
  <si>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</si>
  <si>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</si>
  <si>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</si>
  <si>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</si>
  <si>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</si>
  <si>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</si>
  <si>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</si>
  <si>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</si>
  <si>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</si>
  <si>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</si>
  <si>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</si>
  <si>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</si>
  <si>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</si>
  <si>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</si>
  <si>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</si>
  <si>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</si>
  <si>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</si>
  <si>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</si>
  <si>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</si>
  <si>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</si>
  <si>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</si>
  <si>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</si>
  <si>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</si>
  <si>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</si>
  <si>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</si>
  <si>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</si>
  <si>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</si>
  <si>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</si>
  <si>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</si>
  <si>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</si>
  <si>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</si>
  <si>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</si>
  <si>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</si>
  <si>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</si>
  <si>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</si>
  <si>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</si>
  <si>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</si>
  <si>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</si>
  <si>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</si>
  <si>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</si>
  <si>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</si>
  <si>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</si>
  <si>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</si>
  <si>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</si>
  <si>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</si>
  <si>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</si>
  <si>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</si>
  <si>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</si>
  <si>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</si>
  <si>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</si>
  <si>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</si>
  <si>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</si>
  <si>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</si>
  <si>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</si>
  <si>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</si>
  <si>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</si>
  <si>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</si>
  <si>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</si>
  <si>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</si>
  <si>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</si>
  <si>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</si>
  <si>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</si>
  <si>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</si>
  <si>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</si>
  <si>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</si>
  <si>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</si>
  <si>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</si>
  <si>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</si>
  <si>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</si>
  <si>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</si>
  <si>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</si>
  <si>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</si>
  <si>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</si>
  <si>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</si>
  <si>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</si>
  <si>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</si>
  <si>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</si>
  <si>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</si>
  <si>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</si>
  <si>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</si>
  <si>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</si>
  <si>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</si>
  <si>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</si>
  <si>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</si>
  <si>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</si>
  <si>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</si>
  <si>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</si>
  <si>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</si>
  <si>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</si>
  <si>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</si>
  <si>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</si>
  <si>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</si>
  <si>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</si>
  <si>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</si>
  <si>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</si>
  <si>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</si>
  <si>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</si>
  <si>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</si>
  <si>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</si>
  <si>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</si>
  <si>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</si>
  <si>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</si>
  <si>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</si>
  <si>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</si>
  <si>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</si>
  <si>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</si>
  <si>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</si>
  <si>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</si>
  <si>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</si>
  <si>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</si>
  <si>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</si>
  <si>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</si>
  <si>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</si>
  <si>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</si>
  <si>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</si>
  <si>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</si>
  <si>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</si>
  <si>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</si>
  <si>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</si>
  <si>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</si>
  <si>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</si>
  <si>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</si>
  <si>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</si>
  <si>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</si>
  <si>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</si>
  <si>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</si>
  <si>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</si>
  <si>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</si>
  <si>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</si>
  <si>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</si>
  <si>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</si>
  <si>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</si>
  <si>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</si>
  <si>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</si>
  <si>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</si>
  <si>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</si>
  <si>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</si>
  <si>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</si>
  <si>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</si>
  <si>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</si>
  <si>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</si>
  <si>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</si>
  <si>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</si>
  <si>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</si>
  <si>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</si>
  <si>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</si>
  <si>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</si>
  <si>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</si>
  <si>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</si>
  <si>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</si>
  <si>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</si>
  <si>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</si>
  <si>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</si>
  <si>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</si>
  <si>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</si>
  <si>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</si>
  <si>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</si>
  <si>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</si>
  <si>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</si>
  <si>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</si>
  <si>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</si>
  <si>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</si>
  <si>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</si>
  <si>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</si>
  <si>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</si>
  <si>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</si>
  <si>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</si>
  <si>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</si>
  <si>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</si>
  <si>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</si>
  <si>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</si>
  <si>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</si>
  <si>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</si>
  <si>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</si>
  <si>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</si>
  <si>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</si>
  <si>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</si>
  <si>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</si>
  <si>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</si>
  <si>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</si>
  <si>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</si>
  <si>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</si>
  <si>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</si>
  <si>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</si>
  <si>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</si>
  <si>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</si>
  <si>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</si>
  <si>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</si>
  <si>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</si>
  <si>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</si>
  <si>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</si>
  <si>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</si>
  <si>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</si>
  <si>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</si>
  <si>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</si>
  <si>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</si>
  <si>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</si>
  <si>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</si>
  <si>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</si>
  <si>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</si>
  <si>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</si>
  <si>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</si>
  <si>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</si>
  <si>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</si>
  <si>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</si>
  <si>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</si>
  <si>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</si>
  <si>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</si>
  <si>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</si>
  <si>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</si>
  <si>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</si>
  <si>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</si>
  <si>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</si>
  <si>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</si>
  <si>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</si>
  <si>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</si>
  <si>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</si>
  <si>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</si>
  <si>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</si>
  <si>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</si>
  <si>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</si>
  <si>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</si>
  <si>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</si>
  <si>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</si>
  <si>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</si>
  <si>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</si>
  <si>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</si>
  <si>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</si>
  <si>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</si>
  <si>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</si>
  <si>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</si>
  <si>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</si>
  <si>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</si>
  <si>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</si>
  <si>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</si>
  <si>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</si>
  <si>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</si>
  <si>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</si>
  <si>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</si>
  <si>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</si>
  <si>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</si>
  <si>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</si>
  <si>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</si>
  <si>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</si>
  <si>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</si>
  <si>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</si>
  <si>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</si>
  <si>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</si>
  <si>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</si>
  <si>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</si>
  <si>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</si>
  <si>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</si>
  <si>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</si>
  <si>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</si>
  <si>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</si>
  <si>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</si>
  <si>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</si>
  <si>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</si>
  <si>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</si>
  <si>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</si>
  <si>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</si>
  <si>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</si>
  <si>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</si>
  <si>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</si>
  <si>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</si>
  <si>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</si>
  <si>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</si>
  <si>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</si>
  <si>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</si>
  <si>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</si>
  <si>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</si>
  <si>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</si>
  <si>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</si>
  <si>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</si>
  <si>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</si>
  <si>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</si>
  <si>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</si>
  <si>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</si>
  <si>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</si>
  <si>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</si>
  <si>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</si>
  <si>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</si>
  <si>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</si>
  <si>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</si>
  <si>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</si>
  <si>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</si>
  <si>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</si>
  <si>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</si>
  <si>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</si>
  <si>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</si>
  <si>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</si>
  <si>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</si>
  <si>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</si>
  <si>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</si>
  <si>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</si>
  <si>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</si>
  <si>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</si>
  <si>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</si>
  <si>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</si>
  <si>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</si>
  <si>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</si>
  <si>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</si>
  <si>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</si>
  <si>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</si>
  <si>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</si>
  <si>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</si>
  <si>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</si>
  <si>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</si>
  <si>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</si>
  <si>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</si>
  <si>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</si>
  <si>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</si>
  <si>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</si>
  <si>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</si>
  <si>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</si>
  <si>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</si>
  <si>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</si>
  <si>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</si>
  <si>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</si>
  <si>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</si>
  <si>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</si>
  <si>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</si>
  <si>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</si>
  <si>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</si>
  <si>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</si>
  <si>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</si>
  <si>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</si>
  <si>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</si>
  <si>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</si>
  <si>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</si>
  <si>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</si>
  <si>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</si>
  <si>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</si>
  <si>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</si>
  <si>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</si>
  <si>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</si>
  <si>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</si>
  <si>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</si>
  <si>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</si>
  <si>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</si>
  <si>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</si>
  <si>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</si>
  <si>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</si>
  <si>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</si>
  <si>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</si>
  <si>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</si>
  <si>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</si>
  <si>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</si>
  <si>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</si>
  <si>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</si>
  <si>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</si>
  <si>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</si>
  <si>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</si>
  <si>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</si>
  <si>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</si>
  <si>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</si>
  <si>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</si>
  <si>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</si>
  <si>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</si>
  <si>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</si>
  <si>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</si>
  <si>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</si>
  <si>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</si>
  <si>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</si>
  <si>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</si>
  <si>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</si>
  <si>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</si>
  <si>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</si>
  <si>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</si>
  <si>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</si>
  <si>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</si>
  <si>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</si>
  <si>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</si>
  <si>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</si>
  <si>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</si>
  <si>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</si>
  <si>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</si>
  <si>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</si>
  <si>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</si>
  <si>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</si>
  <si>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</si>
  <si>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</si>
  <si>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</si>
  <si>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</si>
  <si>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</si>
  <si>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</si>
  <si>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</si>
  <si>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</si>
  <si>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</si>
  <si>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</si>
  <si>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</si>
  <si>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</si>
  <si>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</si>
  <si>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</si>
  <si>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</si>
  <si>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</si>
  <si>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</si>
  <si>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</si>
  <si>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</si>
  <si>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</si>
  <si>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</si>
  <si>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</si>
  <si>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</si>
  <si>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</si>
  <si>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</si>
  <si>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</si>
  <si>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</si>
  <si>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</si>
  <si>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</si>
  <si>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</si>
  <si>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</si>
  <si>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</si>
  <si>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</si>
  <si>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</si>
  <si>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</si>
  <si>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</si>
  <si>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</si>
  <si>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</si>
  <si>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</si>
  <si>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</si>
  <si>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</si>
  <si>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</si>
  <si>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</si>
  <si>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</si>
  <si>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</si>
  <si>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</si>
  <si>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</si>
  <si>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</si>
  <si>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</si>
  <si>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</si>
  <si>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</si>
  <si>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</si>
  <si>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</si>
  <si>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</si>
  <si>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</si>
  <si>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</si>
  <si>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</si>
  <si>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</si>
  <si>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</si>
  <si>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</si>
  <si>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</si>
  <si>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</si>
  <si>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</si>
  <si>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</si>
  <si>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</si>
  <si>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</si>
  <si>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</si>
  <si>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</si>
  <si>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</si>
  <si>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</si>
  <si>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</si>
  <si>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</si>
  <si>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</si>
  <si>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</si>
  <si>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</si>
  <si>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</si>
  <si>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</si>
  <si>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</si>
  <si>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</si>
  <si>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</si>
  <si>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</si>
  <si>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</si>
  <si>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</si>
  <si>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</si>
  <si>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</si>
  <si>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</si>
  <si>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</si>
  <si>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</si>
  <si>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</si>
  <si>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</si>
  <si>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</si>
  <si>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</si>
  <si>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</si>
  <si>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</si>
  <si>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</si>
  <si>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</si>
  <si>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</si>
  <si>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</si>
  <si>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</si>
  <si>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</si>
  <si>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</si>
  <si>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</si>
  <si>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</si>
  <si>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</si>
  <si>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</si>
  <si>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</si>
  <si>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</si>
  <si>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</si>
  <si>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</si>
  <si>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</si>
  <si>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</si>
  <si>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</si>
  <si>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</si>
  <si>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</si>
  <si>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</si>
  <si>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</si>
  <si>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</si>
  <si>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</si>
  <si>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</si>
  <si>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</si>
  <si>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</si>
  <si>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</si>
  <si>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</si>
  <si>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</si>
  <si>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</si>
  <si>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</si>
  <si>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</si>
  <si>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</si>
  <si>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</si>
  <si>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</si>
  <si>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</si>
  <si>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</si>
  <si>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</si>
  <si>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</si>
  <si>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</si>
  <si>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</si>
  <si>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</si>
  <si>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</si>
  <si>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</si>
  <si>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</si>
  <si>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</si>
  <si>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</si>
  <si>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</si>
  <si>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</si>
  <si>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</si>
  <si>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</si>
  <si>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</si>
  <si>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</si>
  <si>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</si>
  <si>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</si>
  <si>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</si>
  <si>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</si>
  <si>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</si>
  <si>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</si>
  <si>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</si>
  <si>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</si>
  <si>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</si>
  <si>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</si>
  <si>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</si>
  <si>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</si>
  <si>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</si>
  <si>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</si>
  <si>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</si>
  <si>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</si>
  <si>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</si>
  <si>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</si>
  <si>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</si>
  <si>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</si>
  <si>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</si>
  <si>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</si>
  <si>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</si>
  <si>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</si>
  <si>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</si>
  <si>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</si>
  <si>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</si>
  <si>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</si>
  <si>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</si>
  <si>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</si>
  <si>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</si>
  <si>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</si>
  <si>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</si>
  <si>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</si>
  <si>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</si>
  <si>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</si>
  <si>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</si>
  <si>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</si>
  <si>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</si>
  <si>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</si>
  <si>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</si>
  <si>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</si>
  <si>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</si>
  <si>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</si>
  <si>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</si>
  <si>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</si>
  <si>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</si>
  <si>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</si>
  <si>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</si>
  <si>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</si>
  <si>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</si>
  <si>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</si>
  <si>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</si>
  <si>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</si>
  <si>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</si>
  <si>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</si>
  <si>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</si>
  <si>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</si>
  <si>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</si>
  <si>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</si>
  <si>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</si>
  <si>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</si>
  <si>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</si>
  <si>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</si>
  <si>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</si>
  <si>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</si>
  <si>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</si>
  <si>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</si>
  <si>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</si>
  <si>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</si>
  <si>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</si>
  <si>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</si>
  <si>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</si>
  <si>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</si>
  <si>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</si>
  <si>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</si>
  <si>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</si>
  <si>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</si>
  <si>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</si>
  <si>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</si>
  <si>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</si>
  <si>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</si>
  <si>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</si>
  <si>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</si>
  <si>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</si>
  <si>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</si>
  <si>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</si>
  <si>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</si>
  <si>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</si>
  <si>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</si>
  <si>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</si>
  <si>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</si>
  <si>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</si>
  <si>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</si>
  <si>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</si>
  <si>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</si>
  <si>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</si>
  <si>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</si>
  <si>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</si>
  <si>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</si>
  <si>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</si>
  <si>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</si>
  <si>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</si>
  <si>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</si>
  <si>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</si>
  <si>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</si>
  <si>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</si>
  <si>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</si>
  <si>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</si>
  <si>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</si>
  <si>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</si>
  <si>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</si>
  <si>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</si>
  <si>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</si>
  <si>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</si>
  <si>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</si>
  <si>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</si>
  <si>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</si>
  <si>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</si>
  <si>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</si>
  <si>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</si>
  <si>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</si>
  <si>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</si>
  <si>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</si>
  <si>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</si>
  <si>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</si>
  <si>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</si>
  <si>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</si>
  <si>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</si>
  <si>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</si>
  <si>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</si>
  <si>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</si>
  <si>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</si>
  <si>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</si>
  <si>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</si>
  <si>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</si>
  <si>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</si>
  <si>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</si>
  <si>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</si>
  <si>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</si>
  <si>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</si>
  <si>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</si>
  <si>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</si>
  <si>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</si>
  <si>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</si>
  <si>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</si>
  <si>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</si>
  <si>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</si>
  <si>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</si>
  <si>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</si>
  <si>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</si>
  <si>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</si>
  <si>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</si>
  <si>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</si>
  <si>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</si>
  <si>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</si>
  <si>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</si>
  <si>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</si>
  <si>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</si>
  <si>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</si>
  <si>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</si>
  <si>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</si>
  <si>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</si>
  <si>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</si>
  <si>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</si>
  <si>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</si>
  <si>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</si>
  <si>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</si>
  <si>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</si>
  <si>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</si>
  <si>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</si>
  <si>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</si>
  <si>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</si>
  <si>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</si>
  <si>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</si>
  <si>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</si>
  <si>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</si>
  <si>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</si>
  <si>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</si>
  <si>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</si>
  <si>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</si>
  <si>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</si>
  <si>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</si>
  <si>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</si>
  <si>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</si>
  <si>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</si>
  <si>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</si>
  <si>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</si>
  <si>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</si>
  <si>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</si>
  <si>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</si>
  <si>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</si>
  <si>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</si>
  <si>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</si>
  <si>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</si>
  <si>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</si>
  <si>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</si>
  <si>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</si>
  <si>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</si>
  <si>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</si>
  <si>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</si>
  <si>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</si>
  <si>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</si>
  <si>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</si>
  <si>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</si>
  <si>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</si>
  <si>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</si>
  <si>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</si>
  <si>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</si>
  <si>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</si>
  <si>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</si>
  <si>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</si>
  <si>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</si>
  <si>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</si>
  <si>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</si>
  <si>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</si>
  <si>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</si>
  <si>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</si>
  <si>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</si>
  <si>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</si>
  <si>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</si>
  <si>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</si>
  <si>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</si>
  <si>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</si>
  <si>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</si>
  <si>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</si>
  <si>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</si>
  <si>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</si>
  <si>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</si>
  <si>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</si>
  <si>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</si>
  <si>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</si>
  <si>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</si>
  <si>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</si>
  <si>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</si>
  <si>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</si>
  <si>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</si>
  <si>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</si>
  <si>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</si>
  <si>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</si>
  <si>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</si>
  <si>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</si>
  <si>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</si>
  <si>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</si>
  <si>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</si>
  <si>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</si>
  <si>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</si>
  <si>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</si>
  <si>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</si>
  <si>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</si>
  <si>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</si>
  <si>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</si>
  <si>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</si>
  <si>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</si>
  <si>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</si>
  <si>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</si>
  <si>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</si>
  <si>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</si>
  <si>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</si>
  <si>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</si>
  <si>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</si>
  <si>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</si>
  <si>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</si>
  <si>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</si>
  <si>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</si>
  <si>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</si>
  <si>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</si>
  <si>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</si>
  <si>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</si>
  <si>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</si>
  <si>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</si>
  <si>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</si>
  <si>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</si>
  <si>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</si>
  <si>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</si>
  <si>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</si>
  <si>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</si>
  <si>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</si>
  <si>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</si>
  <si>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</si>
  <si>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</si>
  <si>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</si>
  <si>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</si>
  <si>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</si>
  <si>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</si>
  <si>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</si>
  <si>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</si>
  <si>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</si>
  <si>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</si>
  <si>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</si>
  <si>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</si>
  <si>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</si>
  <si>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</si>
  <si>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</si>
  <si>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</si>
  <si>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</si>
  <si>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</si>
  <si>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</si>
  <si>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</si>
  <si>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</si>
  <si>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</si>
  <si>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</si>
  <si>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</si>
  <si>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</si>
  <si>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</si>
  <si>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</si>
  <si>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</si>
  <si>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</si>
  <si>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</si>
  <si>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</si>
  <si>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</si>
  <si>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</si>
  <si>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</si>
  <si>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</si>
  <si>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</si>
  <si>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</si>
  <si>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</si>
  <si>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</si>
  <si>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</si>
  <si>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</si>
  <si>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</si>
  <si>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</si>
  <si>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</si>
  <si>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</si>
  <si>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</si>
  <si>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</si>
  <si>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</si>
  <si>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</si>
  <si>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</si>
  <si>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</si>
  <si>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</si>
  <si>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</si>
  <si>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</si>
  <si>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</si>
  <si>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</si>
  <si>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</si>
  <si>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</si>
  <si>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</si>
  <si>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</si>
  <si>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</si>
  <si>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</si>
  <si>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</si>
  <si>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</si>
  <si>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</si>
  <si>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</si>
  <si>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</si>
  <si>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</si>
  <si>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</si>
  <si>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</si>
  <si>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</si>
  <si>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</si>
  <si>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</si>
  <si>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</si>
  <si>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</si>
  <si>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</si>
  <si>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</si>
  <si>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</si>
  <si>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</si>
  <si>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</si>
  <si>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</si>
  <si>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</si>
  <si>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</si>
  <si>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</si>
  <si>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</si>
  <si>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</si>
  <si>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</si>
  <si>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</si>
  <si>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</si>
  <si>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</si>
  <si>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</si>
  <si>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</si>
  <si>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</si>
  <si>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</si>
  <si>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</si>
  <si>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</si>
  <si>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</si>
  <si>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</si>
  <si>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</si>
  <si>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</si>
  <si>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</si>
  <si>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</si>
  <si>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</si>
  <si>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</si>
  <si>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</si>
  <si>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</si>
  <si>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</si>
  <si>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</si>
  <si>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</si>
  <si>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</si>
  <si>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</si>
  <si>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</si>
  <si>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</si>
  <si>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</si>
  <si>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</si>
  <si>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</si>
  <si>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</si>
  <si>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</si>
  <si>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</si>
  <si>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</si>
  <si>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</si>
  <si>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</si>
  <si>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</si>
  <si>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</si>
  <si>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</si>
  <si>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</si>
  <si>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</si>
  <si>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</si>
  <si>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</si>
  <si>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</si>
  <si>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</si>
  <si>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</si>
  <si>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</si>
  <si>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</si>
  <si>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</si>
  <si>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</si>
  <si>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</si>
  <si>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</si>
  <si>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</si>
  <si>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</si>
  <si>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</si>
  <si>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</si>
  <si>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</si>
  <si>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</si>
  <si>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</si>
  <si>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</si>
  <si>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</si>
  <si>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</si>
  <si>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</si>
  <si>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</si>
  <si>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</si>
  <si>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</si>
  <si>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</si>
  <si>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</si>
  <si>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</si>
  <si>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</si>
  <si>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</si>
  <si>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</si>
  <si>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</si>
  <si>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</si>
  <si>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</si>
  <si>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</si>
  <si>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</si>
  <si>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</si>
  <si>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</si>
  <si>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</si>
  <si>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</si>
  <si>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</si>
  <si>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</si>
  <si>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</si>
  <si>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</si>
  <si>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</si>
  <si>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</si>
  <si>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</si>
  <si>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</si>
  <si>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</si>
  <si>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</si>
  <si>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</si>
  <si>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</si>
  <si>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</si>
  <si>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</si>
  <si>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</si>
  <si>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</si>
  <si>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</si>
  <si>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</si>
  <si>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</si>
  <si>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</si>
  <si>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</si>
  <si>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</si>
  <si>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</si>
  <si>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</si>
  <si>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</si>
  <si>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</si>
  <si>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</si>
  <si>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</si>
  <si>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</si>
  <si>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</si>
  <si>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</si>
  <si>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</si>
  <si>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</si>
  <si>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</si>
  <si>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</si>
  <si>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</si>
  <si>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</si>
  <si>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</si>
  <si>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</si>
  <si>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</si>
  <si>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</si>
  <si>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</si>
  <si>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</si>
  <si>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</si>
  <si>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</si>
  <si>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</si>
  <si>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</si>
  <si>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</si>
  <si>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</si>
  <si>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</si>
  <si>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</si>
  <si>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</si>
  <si>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</si>
  <si>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</si>
  <si>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</si>
  <si>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</si>
  <si>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</si>
  <si>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</si>
  <si>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</si>
  <si>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</si>
  <si>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</si>
  <si>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</si>
  <si>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</si>
  <si>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</si>
  <si>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</si>
  <si>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</si>
  <si>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</si>
  <si>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</si>
  <si>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</si>
  <si>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</si>
  <si>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</si>
  <si>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</si>
  <si>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</si>
  <si>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</si>
  <si>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</si>
  <si>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</si>
  <si>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</si>
  <si>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</si>
  <si>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</si>
  <si>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</si>
  <si>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</si>
  <si>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</si>
  <si>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</si>
  <si>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</si>
  <si>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</si>
  <si>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</si>
  <si>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</si>
  <si>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</si>
  <si>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</si>
  <si>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</si>
  <si>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</si>
  <si>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</si>
  <si>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</si>
  <si>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</si>
  <si>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</si>
  <si>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</si>
  <si>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</si>
  <si>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</si>
  <si>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</si>
  <si>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</si>
  <si>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</si>
  <si>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</si>
  <si>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</si>
  <si>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</si>
  <si>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</si>
  <si>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</si>
  <si>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</si>
  <si>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</si>
  <si>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</si>
  <si>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</si>
  <si>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</si>
  <si>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</si>
  <si>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</si>
  <si>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</si>
  <si>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</si>
  <si>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</si>
  <si>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</si>
  <si>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</si>
  <si>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</si>
  <si>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</si>
  <si>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</si>
  <si>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</si>
  <si>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</si>
  <si>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</si>
  <si>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</si>
  <si>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</si>
  <si>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</si>
  <si>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</si>
  <si>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</si>
  <si>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</si>
  <si>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</si>
  <si>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</si>
  <si>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</si>
  <si>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</si>
  <si>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</si>
  <si>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</si>
  <si>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</si>
  <si>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</si>
  <si>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</si>
  <si>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</si>
  <si>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</si>
  <si>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</si>
  <si>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</si>
  <si>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</si>
  <si>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</si>
  <si>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</si>
  <si>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</si>
  <si>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</si>
  <si>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</si>
  <si>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</si>
  <si>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</si>
  <si>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</si>
  <si>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</si>
  <si>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</si>
  <si>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</si>
  <si>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</si>
  <si>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</si>
  <si>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</si>
  <si>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</si>
  <si>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</si>
  <si>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</si>
  <si>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</si>
  <si>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</si>
  <si>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</si>
  <si>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</si>
  <si>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</si>
  <si>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</si>
  <si>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</si>
  <si>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</si>
  <si>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</si>
  <si>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</si>
  <si>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</si>
  <si>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</si>
  <si>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</si>
  <si>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</si>
  <si>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</si>
  <si>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</si>
  <si>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</si>
  <si>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</si>
  <si>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</si>
  <si>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</si>
  <si>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</si>
  <si>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</si>
  <si>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</si>
  <si>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</si>
  <si>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</si>
  <si>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</si>
  <si>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</si>
  <si>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</si>
  <si>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</si>
  <si>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</si>
  <si>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</si>
  <si>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</si>
  <si>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</si>
  <si>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</si>
  <si>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</si>
  <si>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</si>
  <si>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</si>
  <si>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</si>
  <si>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</si>
  <si>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</si>
  <si>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</si>
  <si>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</si>
  <si>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</si>
  <si>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</si>
  <si>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</si>
  <si>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</si>
  <si>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</si>
  <si>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</si>
  <si>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</si>
  <si>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</si>
  <si>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</si>
  <si>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</si>
  <si>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</si>
  <si>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</si>
  <si>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</si>
  <si>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</si>
  <si>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</si>
  <si>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</si>
  <si>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</si>
  <si>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</si>
  <si>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</si>
  <si>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</si>
  <si>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</si>
  <si>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</si>
  <si>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</si>
  <si>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</si>
  <si>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</si>
  <si>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</si>
  <si>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</si>
  <si>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</si>
  <si>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</si>
  <si>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</si>
  <si>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</si>
  <si>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</si>
  <si>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</si>
  <si>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</si>
  <si>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</si>
  <si>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</si>
  <si>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</si>
  <si>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</si>
  <si>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</si>
  <si>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</si>
  <si>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</si>
  <si>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</si>
  <si>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</si>
  <si>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</si>
  <si>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</si>
  <si>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</si>
  <si>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</si>
  <si>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</si>
  <si>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</si>
  <si>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</si>
  <si>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</si>
  <si>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</si>
  <si>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</si>
  <si>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</si>
  <si>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</si>
  <si>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</si>
  <si>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</si>
  <si>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</si>
  <si>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</si>
  <si>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</si>
  <si>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</si>
  <si>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</si>
  <si>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</si>
  <si>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</si>
  <si>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</si>
  <si>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</si>
  <si>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</si>
  <si>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</si>
  <si>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</si>
  <si>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</si>
  <si>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</si>
  <si>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</si>
  <si>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</si>
  <si>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</si>
  <si>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</si>
  <si>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</si>
  <si>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</si>
  <si>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</si>
  <si>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</si>
  <si>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</si>
  <si>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</si>
  <si>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</si>
  <si>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</si>
  <si>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</si>
  <si>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</si>
  <si>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</si>
  <si>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</si>
  <si>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</si>
  <si>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</si>
  <si>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</si>
  <si>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</si>
  <si>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</si>
  <si>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</si>
  <si>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</si>
  <si>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</si>
  <si>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</si>
  <si>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</si>
  <si>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</si>
  <si>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</si>
  <si>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</si>
  <si>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</si>
  <si>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</si>
  <si>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</si>
  <si>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</si>
  <si>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</si>
  <si>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</si>
  <si>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</si>
  <si>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</si>
  <si>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</si>
  <si>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</si>
  <si>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</si>
  <si>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</si>
  <si>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</si>
  <si>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</si>
  <si>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</si>
  <si>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</si>
  <si>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</si>
  <si>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</si>
  <si>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</si>
  <si>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</si>
  <si>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</si>
  <si>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</si>
  <si>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</si>
  <si>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</si>
  <si>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</si>
  <si>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</si>
  <si>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</si>
  <si>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</si>
  <si>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</si>
  <si>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</si>
  <si>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</si>
  <si>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</si>
  <si>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</si>
  <si>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</si>
  <si>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</si>
  <si>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</si>
  <si>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</si>
  <si>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</si>
  <si>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</si>
  <si>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</si>
  <si>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</si>
  <si>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</si>
  <si>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</si>
  <si>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</si>
  <si>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</si>
  <si>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</si>
  <si>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</si>
  <si>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</si>
  <si>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</si>
  <si>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</si>
  <si>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</si>
  <si>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</si>
  <si>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</si>
  <si>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</si>
  <si>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</si>
  <si>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</si>
  <si>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</si>
  <si>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</si>
  <si>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</si>
  <si>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</si>
  <si>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</si>
  <si>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</si>
  <si>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</si>
  <si>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</si>
  <si>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</si>
  <si>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</si>
  <si>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</si>
  <si>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</si>
  <si>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</si>
  <si>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</si>
  <si>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</si>
  <si>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</si>
  <si>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</si>
  <si>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</si>
  <si>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</si>
  <si>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</si>
  <si>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</si>
  <si>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</si>
  <si>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</si>
  <si>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</si>
  <si>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</si>
  <si>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</si>
  <si>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</si>
  <si>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</si>
  <si>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</si>
  <si>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</si>
  <si>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</si>
  <si>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</si>
  <si>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</si>
  <si>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</si>
  <si>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</si>
  <si>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</si>
  <si>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</si>
  <si>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</si>
  <si>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</si>
  <si>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</si>
  <si>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</si>
  <si>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</si>
  <si>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</si>
  <si>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</si>
  <si>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</si>
  <si>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</si>
  <si>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</si>
  <si>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</si>
  <si>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</si>
  <si>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</si>
  <si>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</si>
  <si>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</si>
  <si>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</si>
  <si>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</si>
  <si>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</si>
  <si>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</si>
  <si>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</si>
  <si>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</si>
  <si>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</si>
  <si>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</si>
  <si>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</si>
  <si>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</si>
  <si>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</si>
  <si>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</si>
  <si>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</si>
  <si>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</si>
  <si>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</si>
  <si>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</si>
  <si>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</si>
  <si>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</si>
  <si>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</si>
  <si>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</si>
  <si>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</si>
  <si>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</si>
  <si>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</si>
  <si>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</si>
  <si>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</si>
  <si>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</si>
  <si>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</si>
  <si>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</si>
  <si>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</si>
  <si>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</si>
  <si>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</si>
  <si>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</si>
  <si>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</si>
  <si>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</si>
  <si>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</si>
  <si>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</si>
  <si>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</si>
  <si>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</si>
  <si>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</si>
  <si>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</si>
  <si>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</si>
  <si>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</si>
  <si>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</si>
  <si>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</si>
  <si>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</si>
  <si>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</si>
  <si>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</si>
  <si>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</si>
  <si>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</si>
  <si>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</si>
  <si>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</si>
  <si>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</si>
  <si>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</si>
  <si>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</si>
  <si>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</si>
  <si>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</si>
  <si>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</si>
  <si>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</si>
  <si>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</si>
  <si>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</si>
  <si>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</si>
  <si>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</si>
  <si>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</si>
  <si>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</si>
  <si>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</si>
  <si>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</si>
  <si>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</si>
  <si>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</si>
  <si>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</si>
  <si>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</si>
  <si>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</si>
  <si>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</si>
  <si>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</si>
  <si>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</si>
  <si>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</si>
  <si>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</si>
  <si>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</si>
  <si>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</si>
  <si>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</si>
  <si>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</si>
  <si>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</si>
  <si>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</si>
  <si>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</si>
  <si>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</si>
  <si>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</si>
  <si>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</si>
  <si>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</si>
  <si>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</si>
  <si>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</si>
  <si>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</si>
  <si>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</si>
  <si>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</si>
  <si>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</si>
  <si>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</si>
  <si>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</si>
  <si>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</si>
  <si>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</si>
  <si>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</si>
  <si>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</si>
  <si>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</si>
  <si>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</si>
  <si>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</si>
  <si>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</si>
  <si>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</si>
  <si>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</si>
  <si>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</si>
  <si>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</si>
  <si>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</si>
  <si>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</si>
  <si>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</si>
  <si>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</si>
  <si>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</si>
  <si>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</si>
  <si>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</si>
  <si>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</si>
  <si>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</si>
  <si>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</si>
  <si>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</si>
  <si>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</si>
  <si>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</si>
  <si>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</si>
  <si>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</si>
  <si>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</si>
  <si>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</si>
  <si>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</si>
  <si>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</si>
  <si>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</si>
  <si>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</si>
  <si>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</si>
  <si>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</si>
  <si>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</si>
  <si>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</si>
  <si>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</si>
  <si>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</si>
  <si>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</si>
  <si>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</si>
  <si>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</si>
  <si>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</si>
  <si>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</si>
  <si>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</si>
  <si>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</si>
  <si>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</si>
  <si>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</si>
  <si>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</si>
  <si>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</si>
  <si>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</si>
  <si>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</si>
  <si>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</si>
  <si>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</si>
  <si>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</si>
  <si>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</si>
  <si>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</si>
  <si>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</si>
  <si>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</si>
  <si>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</si>
  <si>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</si>
  <si>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</si>
  <si>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</si>
  <si>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</si>
  <si>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</si>
  <si>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</si>
  <si>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</si>
  <si>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</si>
  <si>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</si>
  <si>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</si>
  <si>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</si>
  <si>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</si>
  <si>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</si>
  <si>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</si>
  <si>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</si>
  <si>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</si>
  <si>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</si>
  <si>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</si>
  <si>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</si>
  <si>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</si>
  <si>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</si>
  <si>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</si>
  <si>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</si>
  <si>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</si>
  <si>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</si>
  <si>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</si>
  <si>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</si>
  <si>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</si>
  <si>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</si>
  <si>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</si>
  <si>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</si>
  <si>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</si>
  <si>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</si>
  <si>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</si>
  <si>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</si>
  <si>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</si>
  <si>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</si>
  <si>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</si>
  <si>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</si>
  <si>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</si>
  <si>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</si>
  <si>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</si>
  <si>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</si>
  <si>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</si>
  <si>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</si>
  <si>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</si>
  <si>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</si>
  <si>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</si>
  <si>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</si>
  <si>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</si>
  <si>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</si>
  <si>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</si>
  <si>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</si>
  <si>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</si>
  <si>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</si>
  <si>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</si>
  <si>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</si>
  <si>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</si>
  <si>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</si>
  <si>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</si>
  <si>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</si>
  <si>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</si>
  <si>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</si>
  <si>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</si>
  <si>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</si>
  <si>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</si>
  <si>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</si>
  <si>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</si>
  <si>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</si>
  <si>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</si>
  <si>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</si>
  <si>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</si>
  <si>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</si>
  <si>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</si>
  <si>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</si>
  <si>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</si>
  <si>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</si>
  <si>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</si>
  <si>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</si>
  <si>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</si>
  <si>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</si>
  <si>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</si>
  <si>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</si>
  <si>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</si>
  <si>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</si>
  <si>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</si>
  <si>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</si>
  <si>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</si>
  <si>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</si>
  <si>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</si>
  <si>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</si>
  <si>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</si>
  <si>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</si>
  <si>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</si>
  <si>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</si>
  <si>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</si>
  <si>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</si>
  <si>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</si>
  <si>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</si>
  <si>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</si>
  <si>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</si>
  <si>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</si>
  <si>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</si>
  <si>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</si>
  <si>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</si>
  <si>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</si>
  <si>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</si>
  <si>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</si>
  <si>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</si>
  <si>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</si>
  <si>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</si>
  <si>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</si>
  <si>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</si>
  <si>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</si>
  <si>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</si>
  <si>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</si>
  <si>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</si>
  <si>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</si>
  <si>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</si>
  <si>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</si>
  <si>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</si>
  <si>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</si>
  <si>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</si>
  <si>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</si>
  <si>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</si>
  <si>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</si>
  <si>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</si>
  <si>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</si>
  <si>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</si>
  <si>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</si>
  <si>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</si>
  <si>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</si>
  <si>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</si>
  <si>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</si>
  <si>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</si>
  <si>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</si>
  <si>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</si>
  <si>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</si>
  <si>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</si>
  <si>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</si>
  <si>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</si>
  <si>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</si>
  <si>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</si>
  <si>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</si>
  <si>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</si>
  <si>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</si>
  <si>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</si>
  <si>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</si>
  <si>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</si>
  <si>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</si>
  <si>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</si>
  <si>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</si>
  <si>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</si>
  <si>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</si>
  <si>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</si>
  <si>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</si>
  <si>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</si>
  <si>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</si>
  <si>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</si>
  <si>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</si>
  <si>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</si>
  <si>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</si>
  <si>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</si>
  <si>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</si>
  <si>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</si>
  <si>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</si>
  <si>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</si>
  <si>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</si>
  <si>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</si>
  <si>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</si>
  <si>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</si>
  <si>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</si>
  <si>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</si>
  <si>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</si>
  <si>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</si>
  <si>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</si>
  <si>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</si>
  <si>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</si>
  <si>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</si>
  <si>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</si>
  <si>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</si>
  <si>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</si>
  <si>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</si>
  <si>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</si>
  <si>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</si>
  <si>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</si>
  <si>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</si>
  <si>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</si>
  <si>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</si>
  <si>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</si>
  <si>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</si>
  <si>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</si>
  <si>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</si>
  <si>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</si>
  <si>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</si>
  <si>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</si>
  <si>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</si>
  <si>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</si>
  <si>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</si>
  <si>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</si>
  <si>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</si>
  <si>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</si>
  <si>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</si>
  <si>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</si>
  <si>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</si>
  <si>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</si>
  <si>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</si>
  <si>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</si>
  <si>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</si>
  <si>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</si>
  <si>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</si>
  <si>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</si>
  <si>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</si>
  <si>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</si>
  <si>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</si>
  <si>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</si>
  <si>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</si>
  <si>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</si>
  <si>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</si>
  <si>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</si>
  <si>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</si>
  <si>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</si>
  <si>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</si>
  <si>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</si>
  <si>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</si>
  <si>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</si>
  <si>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</si>
  <si>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</si>
  <si>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</si>
  <si>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</si>
  <si>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</si>
  <si>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</si>
  <si>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</si>
  <si>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</si>
  <si>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</si>
  <si>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</si>
  <si>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</si>
  <si>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</si>
  <si>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</si>
  <si>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</si>
  <si>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</si>
  <si>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</si>
  <si>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</si>
  <si>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</si>
  <si>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</si>
  <si>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</si>
  <si>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</si>
  <si>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</si>
  <si>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</si>
  <si>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</si>
  <si>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</si>
  <si>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</si>
  <si>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</si>
  <si>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</si>
  <si>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</si>
  <si>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</si>
  <si>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</si>
  <si>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</si>
  <si>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</si>
  <si>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</si>
  <si>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</si>
  <si>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</si>
  <si>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</si>
  <si>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</si>
  <si>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</si>
  <si>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</si>
  <si>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</si>
  <si>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</si>
  <si>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</si>
  <si>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</si>
  <si>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</si>
  <si>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</si>
  <si>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</si>
  <si>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</si>
  <si>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</si>
  <si>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</si>
  <si>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</si>
  <si>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</si>
  <si>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</si>
  <si>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</si>
  <si>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</si>
  <si>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</si>
  <si>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</si>
  <si>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</si>
  <si>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</si>
  <si>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</si>
  <si>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</si>
  <si>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</si>
  <si>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</si>
  <si>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</si>
  <si>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</si>
  <si>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</si>
  <si>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</si>
  <si>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</si>
  <si>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</si>
  <si>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</si>
  <si>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</si>
  <si>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</si>
  <si>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</si>
  <si>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</si>
  <si>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</si>
  <si>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</si>
  <si>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</si>
  <si>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</si>
  <si>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</si>
  <si>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</si>
  <si>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</si>
  <si>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</si>
  <si>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</si>
  <si>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</si>
  <si>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</si>
  <si>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</si>
  <si>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</si>
  <si>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</si>
  <si>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</si>
  <si>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</si>
  <si>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</si>
  <si>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</si>
  <si>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</si>
  <si>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</si>
  <si>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</si>
  <si>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</si>
  <si>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</si>
  <si>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</si>
  <si>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</si>
  <si>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</si>
  <si>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</si>
  <si>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</si>
  <si>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</si>
  <si>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</si>
  <si>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</si>
  <si>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</si>
  <si>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</si>
  <si>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</si>
  <si>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</si>
  <si>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</si>
  <si>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</si>
  <si>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</si>
  <si>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</si>
  <si>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</si>
  <si>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</si>
  <si>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</si>
  <si>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</si>
  <si>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</si>
  <si>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</si>
  <si>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</si>
  <si>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</si>
  <si>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</si>
  <si>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</si>
  <si>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</si>
  <si>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</si>
  <si>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</si>
  <si>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</si>
  <si>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</si>
  <si>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</si>
  <si>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</si>
  <si>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</si>
  <si>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</si>
  <si>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</si>
  <si>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</si>
  <si>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</si>
  <si>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</si>
  <si>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</si>
  <si>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</si>
  <si>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</si>
  <si>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</si>
  <si>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</si>
  <si>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</si>
  <si>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</si>
  <si>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</si>
  <si>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</si>
  <si>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</si>
  <si>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</si>
  <si>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</si>
  <si>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</si>
  <si>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</si>
  <si>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</si>
  <si>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</si>
  <si>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</si>
  <si>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</si>
  <si>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</si>
  <si>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</si>
  <si>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</si>
  <si>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</si>
  <si>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</si>
  <si>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</si>
  <si>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</si>
  <si>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</si>
  <si>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</si>
  <si>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</si>
  <si>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</si>
  <si>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</si>
  <si>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</si>
  <si>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</si>
  <si>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</si>
  <si>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</si>
  <si>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</si>
  <si>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</si>
  <si>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</si>
  <si>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</si>
  <si>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</si>
  <si>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</si>
  <si>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</si>
  <si>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</si>
  <si>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</si>
  <si>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</si>
  <si>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</si>
  <si>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</si>
  <si>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</si>
  <si>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</si>
  <si>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</si>
  <si>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</si>
  <si>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</si>
  <si>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</si>
  <si>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</si>
  <si>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</si>
  <si>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</si>
  <si>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</si>
  <si>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</si>
  <si>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</si>
  <si>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</si>
  <si>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</si>
  <si>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</si>
  <si>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</si>
  <si>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</si>
  <si>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</si>
  <si>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</si>
  <si>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</si>
  <si>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</si>
  <si>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</si>
  <si>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</si>
  <si>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</si>
  <si>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</si>
  <si>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</si>
  <si>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</si>
  <si>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</si>
  <si>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</si>
  <si>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</si>
  <si>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</si>
  <si>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</si>
  <si>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</si>
  <si>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</si>
  <si>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</si>
  <si>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</si>
  <si>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</si>
  <si>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</si>
  <si>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</si>
  <si>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</si>
  <si>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</si>
  <si>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</si>
  <si>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</si>
  <si>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</si>
  <si>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</si>
  <si>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</si>
  <si>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</si>
  <si>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</si>
  <si>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</si>
  <si>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</si>
  <si>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</si>
  <si>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</si>
  <si>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</si>
  <si>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</si>
  <si>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</si>
  <si>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</si>
  <si>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</si>
  <si>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</si>
  <si>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</si>
  <si>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</si>
  <si>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</si>
  <si>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</si>
  <si>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</si>
  <si>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</si>
  <si>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</si>
  <si>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</si>
  <si>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</si>
  <si>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</si>
  <si>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</si>
  <si>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</si>
  <si>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</si>
  <si>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</si>
  <si>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</si>
  <si>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</si>
  <si>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</si>
  <si>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</si>
  <si>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</si>
  <si>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</si>
  <si>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</si>
  <si>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</si>
  <si>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</si>
  <si>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</si>
  <si>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</si>
  <si>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</si>
  <si>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</si>
  <si>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</si>
  <si>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</si>
  <si>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</si>
  <si>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</si>
  <si>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</si>
  <si>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</si>
  <si>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</si>
  <si>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</si>
  <si>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</si>
  <si>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</si>
  <si>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</si>
  <si>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</si>
  <si>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</si>
  <si>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</si>
  <si>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</si>
  <si>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</si>
  <si>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</si>
  <si>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</si>
  <si>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</si>
  <si>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</si>
  <si>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</si>
  <si>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</si>
  <si>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</si>
  <si>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</si>
  <si>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</si>
  <si>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</si>
  <si>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</si>
  <si>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</si>
  <si>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</si>
  <si>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</si>
  <si>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</si>
  <si>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</si>
  <si>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</si>
  <si>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</si>
  <si>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</si>
  <si>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</si>
  <si>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</si>
  <si>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</si>
  <si>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</si>
  <si>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</si>
  <si>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</si>
  <si>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</si>
  <si>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</si>
  <si>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</si>
  <si>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</si>
  <si>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</si>
  <si>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</si>
  <si>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</si>
  <si>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</si>
  <si>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</si>
  <si>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</si>
  <si>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</si>
  <si>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</si>
  <si>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</si>
  <si>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</si>
  <si>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</si>
  <si>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</si>
  <si>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</si>
  <si>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</si>
  <si>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</si>
  <si>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</si>
  <si>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</si>
  <si>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</si>
  <si>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</si>
  <si>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</si>
  <si>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</si>
  <si>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</si>
  <si>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</si>
  <si>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</si>
  <si>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</si>
  <si>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</si>
  <si>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</si>
  <si>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</si>
  <si>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</si>
  <si>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</si>
  <si>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</si>
  <si>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</si>
  <si>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</si>
  <si>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</si>
  <si>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</si>
  <si>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</si>
  <si>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</si>
  <si>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</si>
  <si>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</si>
  <si>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</si>
  <si>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</si>
  <si>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</si>
  <si>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</si>
  <si>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</si>
  <si>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</si>
  <si>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</si>
  <si>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</si>
  <si>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</si>
  <si>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</si>
  <si>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</si>
  <si>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</si>
  <si>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</si>
  <si>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</si>
  <si>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</si>
  <si>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</si>
  <si>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</si>
  <si>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</si>
  <si>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</si>
  <si>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</si>
  <si>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</si>
  <si>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</si>
  <si>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</si>
  <si>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</si>
  <si>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</si>
  <si>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</si>
  <si>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</si>
  <si>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</si>
  <si>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</si>
  <si>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</si>
  <si>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</si>
  <si>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</si>
  <si>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</si>
  <si>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</si>
  <si>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</si>
  <si>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</si>
  <si>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</si>
  <si>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</si>
  <si>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</si>
  <si>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</si>
  <si>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</si>
  <si>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</si>
  <si>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</si>
  <si>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</si>
  <si>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</si>
  <si>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</si>
  <si>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</si>
  <si>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</si>
  <si>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</si>
  <si>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</si>
  <si>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</si>
  <si>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</si>
  <si>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</si>
  <si>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</si>
  <si>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</si>
  <si>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</si>
  <si>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</si>
  <si>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</si>
  <si>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</si>
  <si>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</si>
  <si>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</si>
  <si>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</si>
  <si>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</si>
  <si>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</si>
  <si>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</si>
  <si>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</si>
  <si>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</si>
  <si>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</si>
  <si>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</si>
  <si>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</si>
  <si>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</si>
  <si>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</si>
  <si>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</si>
  <si>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</si>
  <si>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</si>
  <si>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</si>
  <si>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</si>
  <si>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</si>
  <si>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</si>
  <si>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</si>
  <si>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</si>
  <si>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</si>
  <si>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</si>
  <si>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</si>
  <si>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</si>
  <si>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</si>
  <si>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</si>
  <si>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</si>
  <si>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</si>
  <si>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</si>
  <si>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</si>
  <si>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</si>
  <si>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</si>
  <si>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</si>
  <si>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</si>
  <si>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</si>
  <si>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</si>
  <si>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</si>
  <si>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</si>
  <si>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</si>
  <si>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</si>
  <si>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</si>
  <si>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</si>
  <si>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</si>
  <si>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</si>
  <si>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</si>
  <si>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</si>
  <si>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</si>
  <si>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</si>
  <si>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</si>
  <si>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</si>
  <si>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</si>
  <si>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</si>
  <si>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</si>
  <si>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</si>
  <si>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</si>
  <si>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</si>
  <si>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</si>
  <si>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</si>
  <si>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</si>
  <si>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</si>
  <si>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</si>
  <si>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</si>
  <si>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</si>
  <si>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</si>
  <si>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</si>
  <si>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</si>
  <si>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</si>
  <si>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</si>
  <si>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</si>
  <si>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</si>
  <si>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</si>
  <si>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</si>
  <si>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</si>
  <si>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</si>
  <si>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</si>
  <si>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</si>
  <si>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</si>
  <si>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</si>
  <si>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</si>
  <si>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</si>
  <si>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</si>
  <si>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</si>
  <si>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</si>
  <si>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</si>
  <si>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</si>
  <si>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</si>
  <si>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</si>
  <si>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</si>
  <si>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</si>
  <si>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</si>
  <si>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</si>
  <si>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</si>
  <si>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</si>
  <si>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</si>
  <si>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</si>
  <si>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</si>
  <si>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</si>
  <si>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</si>
  <si>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</si>
  <si>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</si>
  <si>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</si>
  <si>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</si>
  <si>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</si>
  <si>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</si>
  <si>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</si>
  <si>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</si>
  <si>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</si>
  <si>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</si>
  <si>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</si>
  <si>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</si>
  <si>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</si>
  <si>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</si>
  <si>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</si>
  <si>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</si>
  <si>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</si>
  <si>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</si>
  <si>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</si>
  <si>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</si>
  <si>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</si>
  <si>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</si>
  <si>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</si>
  <si>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</si>
  <si>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</si>
  <si>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</si>
  <si>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</si>
  <si>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</si>
  <si>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</si>
  <si>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</si>
  <si>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</si>
  <si>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</si>
  <si>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</si>
  <si>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</si>
  <si>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</si>
  <si>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</si>
  <si>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</si>
  <si>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</si>
  <si>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</si>
  <si>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</si>
  <si>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</si>
  <si>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</si>
  <si>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</si>
  <si>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</si>
  <si>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</si>
  <si>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</si>
  <si>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</si>
  <si>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</si>
  <si>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</si>
  <si>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</si>
  <si>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</si>
  <si>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</si>
  <si>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</si>
  <si>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</si>
  <si>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</si>
  <si>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</si>
  <si>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</si>
  <si>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</si>
  <si>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</si>
  <si>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</si>
  <si>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</si>
  <si>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</si>
  <si>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</si>
  <si>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</si>
  <si>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</si>
  <si>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</si>
  <si>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</si>
  <si>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</si>
  <si>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</si>
  <si>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</si>
  <si>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</si>
  <si>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</si>
  <si>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</si>
  <si>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</si>
  <si>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</si>
  <si>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</si>
  <si>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</si>
  <si>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</si>
  <si>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</si>
  <si>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</si>
  <si>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</si>
  <si>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</si>
  <si>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</si>
  <si>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</si>
  <si>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</si>
  <si>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</si>
  <si>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</si>
  <si>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</si>
  <si>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</si>
  <si>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</si>
  <si>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</si>
  <si>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</si>
  <si>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</si>
  <si>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</si>
  <si>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</si>
  <si>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</si>
  <si>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</si>
  <si>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</si>
  <si>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</si>
  <si>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</si>
  <si>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</si>
  <si>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</si>
  <si>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</si>
  <si>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</si>
  <si>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</si>
  <si>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</si>
  <si>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</si>
  <si>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</si>
  <si>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</si>
  <si>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</si>
  <si>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</si>
  <si>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</si>
  <si>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</si>
  <si>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</si>
  <si>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</si>
  <si>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</si>
  <si>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</si>
  <si>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</si>
  <si>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</si>
  <si>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</si>
  <si>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</si>
  <si>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</si>
  <si>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</si>
  <si>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</si>
  <si>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</si>
  <si>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</si>
  <si>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</si>
  <si>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</si>
  <si>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</si>
  <si>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</si>
  <si>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</si>
  <si>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</si>
  <si>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</si>
  <si>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</si>
  <si>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</si>
  <si>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</si>
  <si>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</si>
  <si>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</si>
  <si>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</si>
  <si>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</si>
  <si>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</si>
  <si>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</si>
  <si>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</si>
  <si>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</si>
  <si>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</si>
  <si>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</si>
  <si>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</si>
  <si>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</si>
  <si>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</si>
  <si>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</si>
  <si>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</si>
  <si>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</si>
  <si>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</si>
  <si>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</si>
  <si>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</si>
  <si>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</si>
  <si>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</si>
  <si>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</si>
  <si>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</si>
  <si>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</si>
  <si>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</si>
  <si>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</si>
  <si>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</si>
  <si>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</si>
  <si>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</si>
  <si>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</si>
  <si>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</si>
  <si>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</si>
  <si>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</si>
  <si>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</si>
  <si>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</si>
  <si>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</si>
  <si>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</si>
  <si>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</si>
  <si>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</si>
  <si>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</si>
  <si>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</si>
  <si>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</si>
  <si>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</si>
  <si>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</si>
  <si>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</si>
  <si>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</si>
  <si>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</si>
  <si>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</si>
  <si>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</si>
  <si>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</si>
  <si>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</si>
  <si>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</si>
  <si>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</si>
  <si>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</si>
  <si>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</si>
  <si>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</si>
  <si>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</si>
  <si>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</si>
  <si>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</si>
  <si>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</si>
  <si>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</si>
  <si>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</si>
  <si>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</si>
  <si>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</si>
  <si>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</si>
  <si>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</si>
  <si>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</si>
  <si>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</si>
  <si>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</si>
  <si>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</si>
  <si>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</si>
  <si>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</si>
  <si>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</si>
  <si>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</si>
  <si>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</si>
  <si>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</si>
  <si>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</si>
  <si>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</si>
  <si>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</si>
  <si>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</si>
  <si>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</si>
  <si>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</si>
  <si>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</si>
  <si>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</si>
  <si>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</si>
  <si>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</si>
  <si>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</si>
  <si>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</si>
  <si>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</si>
  <si>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</si>
  <si>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</si>
  <si>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</si>
  <si>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</si>
  <si>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</si>
  <si>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</si>
  <si>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</si>
  <si>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</si>
  <si>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</si>
  <si>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</si>
  <si>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</si>
  <si>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</si>
  <si>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</si>
  <si>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</si>
  <si>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</si>
  <si>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</si>
  <si>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</si>
  <si>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</si>
  <si>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</si>
  <si>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</si>
  <si>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</si>
  <si>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</si>
  <si>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</si>
  <si>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</si>
  <si>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</si>
  <si>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</si>
  <si>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</si>
  <si>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</si>
  <si>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</si>
  <si>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</si>
  <si>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</si>
  <si>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</si>
  <si>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</si>
  <si>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</si>
  <si>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</si>
  <si>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</si>
  <si>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</si>
  <si>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</si>
  <si>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</si>
  <si>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</si>
  <si>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</si>
  <si>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</si>
  <si>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</si>
  <si>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</si>
  <si>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</si>
  <si>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</si>
  <si>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</si>
  <si>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</si>
  <si>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</si>
  <si>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</si>
  <si>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</si>
  <si>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</si>
  <si>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</si>
  <si>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</si>
  <si>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</si>
  <si>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</si>
  <si>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</si>
  <si>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</si>
  <si>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</si>
  <si>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</si>
  <si>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</si>
  <si>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</si>
  <si>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</si>
  <si>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</si>
  <si>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</si>
  <si>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</si>
  <si>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</si>
  <si>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</si>
  <si>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</si>
  <si>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</si>
  <si>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</si>
  <si>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</si>
  <si>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</si>
  <si>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</si>
  <si>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</si>
  <si>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</si>
  <si>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</si>
  <si>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</si>
  <si>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</si>
  <si>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</si>
  <si>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</si>
  <si>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</si>
  <si>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</si>
  <si>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</si>
  <si>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</si>
  <si>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</si>
  <si>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</si>
  <si>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</si>
  <si>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</si>
  <si>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</si>
  <si>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</si>
  <si>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</si>
  <si>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</si>
  <si>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</si>
  <si>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</si>
  <si>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</si>
  <si>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</si>
  <si>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</si>
  <si>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</si>
  <si>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</si>
  <si>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</si>
  <si>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</si>
  <si>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</si>
  <si>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</si>
  <si>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</si>
  <si>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</si>
  <si>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</si>
  <si>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</si>
  <si>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</si>
  <si>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</si>
  <si>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</si>
  <si>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</si>
  <si>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</si>
  <si>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</si>
  <si>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</si>
  <si>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</si>
  <si>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</si>
  <si>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</si>
  <si>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</si>
  <si>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</si>
  <si>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</si>
  <si>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</si>
  <si>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</si>
  <si>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</si>
  <si>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</si>
  <si>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</si>
  <si>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</si>
  <si>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</si>
  <si>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</si>
  <si>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</si>
  <si>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</si>
  <si>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</si>
  <si>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</si>
  <si>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</si>
  <si>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</si>
  <si>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</si>
  <si>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</si>
  <si>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</si>
  <si>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</si>
  <si>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</si>
  <si>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</si>
  <si>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</si>
  <si>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</si>
  <si>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</si>
  <si>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</si>
  <si>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</si>
  <si>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</si>
  <si>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</si>
  <si>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</si>
  <si>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</si>
  <si>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</si>
  <si>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</si>
  <si>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</si>
  <si>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</si>
  <si>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</si>
  <si>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</si>
  <si>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</si>
  <si>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</si>
  <si>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</si>
  <si>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</si>
  <si>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</si>
  <si>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</si>
  <si>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</si>
  <si>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</si>
  <si>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</si>
  <si>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</si>
  <si>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</si>
  <si>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</si>
  <si>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</si>
  <si>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</si>
  <si>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</si>
  <si>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</si>
  <si>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</si>
  <si>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</si>
  <si>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</si>
  <si>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</si>
  <si>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</si>
  <si>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</si>
  <si>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</si>
  <si>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</si>
  <si>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</si>
  <si>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</si>
  <si>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</si>
  <si>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</si>
  <si>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</si>
  <si>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</si>
  <si>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</si>
  <si>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</si>
  <si>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</si>
  <si>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</si>
  <si>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</si>
  <si>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</si>
  <si>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</si>
  <si>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</si>
  <si>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</si>
  <si>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</si>
  <si>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</si>
  <si>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</si>
  <si>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</si>
  <si>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</si>
  <si>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</si>
  <si>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</si>
  <si>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</si>
  <si>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</si>
  <si>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</si>
  <si>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</si>
  <si>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</si>
  <si>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</si>
  <si>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</si>
  <si>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</si>
  <si>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</si>
  <si>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</si>
  <si>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</si>
  <si>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</si>
  <si>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</si>
  <si>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</si>
  <si>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</si>
  <si>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</si>
  <si>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</si>
  <si>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</si>
  <si>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</si>
  <si>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</si>
  <si>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</si>
  <si>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</si>
  <si>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</si>
  <si>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</si>
  <si>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</si>
  <si>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</si>
  <si>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</si>
  <si>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</si>
  <si>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</si>
  <si>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</si>
  <si>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</si>
  <si>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</si>
  <si>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</si>
  <si>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</si>
  <si>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</si>
  <si>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</si>
  <si>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</si>
  <si>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</si>
  <si>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</si>
  <si>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</si>
  <si>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</si>
  <si>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</si>
  <si>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</si>
  <si>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</si>
  <si>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</si>
  <si>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</si>
  <si>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</si>
  <si>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</si>
  <si>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</si>
  <si>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</si>
  <si>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</si>
  <si>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</si>
  <si>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</si>
  <si>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</si>
  <si>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</si>
  <si>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</si>
  <si>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</si>
  <si>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</si>
  <si>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</si>
  <si>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</si>
  <si>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</si>
  <si>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</si>
  <si>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</si>
  <si>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</si>
  <si>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</si>
  <si>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</si>
  <si>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</si>
  <si>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</si>
  <si>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</si>
  <si>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</si>
  <si>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</si>
  <si>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</si>
  <si>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</si>
  <si>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</si>
  <si>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</si>
  <si>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</si>
  <si>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</si>
  <si>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</si>
  <si>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</si>
  <si>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</si>
  <si>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</si>
  <si>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</si>
  <si>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</si>
  <si>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</si>
  <si>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</si>
  <si>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</si>
  <si>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</si>
  <si>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</si>
  <si>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</si>
  <si>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</si>
  <si>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</si>
  <si>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</si>
  <si>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</si>
  <si>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</si>
  <si>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</si>
  <si>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</si>
  <si>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</si>
  <si>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</si>
  <si>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</si>
  <si>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</si>
  <si>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</si>
  <si>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</si>
  <si>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</si>
  <si>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</si>
  <si>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</si>
  <si>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</si>
  <si>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</si>
  <si>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</si>
  <si>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</si>
  <si>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</si>
  <si>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</si>
  <si>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</si>
  <si>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</si>
  <si>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</si>
  <si>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</si>
  <si>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</si>
  <si>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</si>
  <si>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</si>
  <si>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</si>
  <si>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</si>
  <si>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</si>
  <si>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</si>
  <si>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</si>
  <si>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</si>
  <si>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</si>
  <si>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</si>
  <si>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</si>
  <si>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</si>
  <si>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</si>
  <si>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</si>
  <si>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</si>
  <si>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</si>
  <si>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</si>
  <si>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</si>
  <si>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</si>
  <si>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</si>
  <si>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</si>
  <si>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</si>
  <si>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</si>
  <si>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</si>
  <si>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</si>
  <si>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</si>
  <si>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</si>
  <si>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</si>
  <si>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</si>
  <si>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</si>
  <si>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</si>
  <si>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</si>
  <si>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</si>
  <si>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</si>
  <si>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</si>
  <si>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</si>
  <si>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</si>
  <si>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</si>
  <si>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</si>
  <si>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</si>
  <si>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</si>
  <si>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</si>
  <si>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</si>
  <si>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</si>
  <si>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</si>
  <si>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</si>
  <si>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</si>
  <si>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</si>
  <si>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</si>
  <si>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</si>
  <si>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</si>
  <si>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</si>
  <si>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</si>
  <si>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</si>
  <si>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</si>
  <si>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</si>
  <si>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</si>
  <si>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</si>
  <si>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</si>
  <si>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</si>
  <si>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</si>
  <si>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</si>
  <si>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</si>
  <si>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</si>
  <si>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</si>
  <si>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</si>
  <si>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</si>
  <si>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</si>
  <si>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</si>
  <si>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</si>
  <si>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</si>
  <si>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</si>
  <si>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</si>
  <si>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</si>
  <si>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</si>
  <si>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</si>
  <si>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</si>
  <si>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</si>
  <si>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</si>
  <si>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</si>
  <si>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</si>
  <si>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</si>
  <si>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</si>
  <si>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</si>
  <si>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</si>
  <si>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</si>
  <si>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</si>
  <si>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</si>
  <si>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</si>
  <si>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</si>
  <si>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</si>
  <si>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</si>
  <si>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</si>
  <si>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</si>
  <si>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</si>
  <si>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</si>
  <si>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</si>
  <si>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</si>
  <si>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</si>
  <si>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</si>
  <si>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</si>
  <si>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</si>
  <si>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</si>
  <si>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</si>
  <si>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</si>
  <si>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</si>
  <si>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</si>
  <si>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</si>
  <si>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</si>
  <si>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</si>
  <si>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</si>
  <si>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</si>
  <si>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</si>
  <si>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</si>
  <si>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</si>
  <si>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</si>
  <si>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</si>
  <si>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</si>
  <si>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</si>
  <si>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</si>
  <si>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</si>
  <si>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</si>
  <si>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</si>
  <si>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</si>
  <si>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</si>
  <si>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</si>
  <si>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</si>
  <si>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</si>
  <si>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</si>
  <si>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</si>
  <si>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</si>
  <si>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</si>
  <si>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</si>
  <si>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</si>
  <si>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</si>
  <si>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</si>
  <si>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</si>
  <si>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</si>
  <si>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</si>
  <si>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</si>
  <si>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</si>
  <si>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</si>
  <si>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</si>
  <si>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</si>
  <si>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</si>
  <si>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</si>
  <si>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</si>
  <si>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</si>
  <si>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</si>
  <si>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</si>
  <si>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</si>
  <si>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</si>
  <si>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</si>
  <si>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</si>
  <si>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</si>
  <si>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</si>
  <si>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</si>
  <si>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</si>
  <si>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</si>
  <si>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</si>
  <si>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</si>
  <si>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</si>
  <si>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</si>
  <si>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</si>
  <si>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</si>
  <si>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</si>
  <si>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</si>
  <si>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</si>
  <si>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</si>
  <si>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</si>
  <si>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</si>
  <si>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</si>
  <si>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</si>
  <si>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</si>
  <si>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</si>
  <si>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</si>
  <si>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</si>
  <si>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</si>
  <si>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</si>
  <si>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</si>
  <si>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</si>
  <si>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</si>
  <si>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</si>
  <si>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</si>
  <si>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</si>
  <si>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</si>
  <si>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</si>
  <si>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</si>
  <si>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</si>
  <si>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</si>
  <si>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</si>
  <si>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</si>
  <si>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</si>
  <si>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</si>
  <si>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</si>
  <si>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</si>
  <si>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</si>
  <si>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</si>
  <si>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</si>
  <si>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</si>
  <si>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</si>
  <si>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</si>
  <si>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</si>
  <si>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</si>
  <si>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</si>
  <si>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</si>
  <si>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</si>
  <si>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</si>
  <si>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</si>
  <si>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</si>
  <si>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</si>
  <si>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</si>
  <si>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</si>
  <si>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</si>
  <si>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</si>
  <si>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</si>
  <si>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</si>
  <si>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</si>
  <si>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</si>
  <si>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</si>
  <si>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</si>
  <si>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</si>
  <si>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</si>
  <si>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</si>
  <si>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</si>
  <si>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</si>
  <si>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</si>
  <si>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</si>
  <si>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</si>
  <si>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</si>
  <si>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</si>
  <si>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</si>
  <si>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</si>
  <si>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</si>
  <si>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</si>
  <si>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</si>
  <si>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</si>
  <si>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</si>
  <si>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</si>
  <si>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</si>
  <si>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</si>
  <si>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</si>
  <si>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</si>
  <si>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</si>
  <si>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</si>
  <si>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</si>
  <si>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</si>
  <si>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</si>
  <si>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</si>
  <si>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</si>
  <si>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</si>
  <si>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</si>
  <si>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</si>
  <si>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</si>
  <si>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</si>
  <si>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</si>
  <si>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</si>
  <si>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</si>
  <si>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</si>
  <si>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</si>
  <si>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</si>
  <si>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</si>
  <si>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</si>
  <si>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</si>
  <si>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</si>
  <si>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</si>
  <si>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</si>
  <si>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</si>
  <si>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</si>
  <si>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</si>
  <si>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</si>
  <si>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</si>
  <si>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</si>
  <si>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</si>
  <si>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</si>
  <si>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</si>
  <si>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</si>
  <si>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</si>
  <si>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</si>
  <si>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</si>
  <si>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</si>
  <si>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</si>
  <si>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</si>
  <si>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</si>
  <si>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</si>
  <si>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</si>
  <si>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</si>
  <si>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</si>
  <si>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</si>
  <si>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</si>
  <si>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</si>
  <si>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</si>
  <si>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</si>
  <si>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</si>
  <si>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</si>
  <si>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</si>
  <si>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</si>
  <si>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</si>
  <si>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</si>
  <si>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</si>
  <si>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</si>
  <si>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</si>
  <si>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</si>
  <si>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</si>
  <si>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</si>
  <si>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</si>
  <si>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</si>
  <si>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</si>
  <si>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</si>
  <si>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</si>
  <si>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</si>
  <si>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</si>
  <si>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</si>
  <si>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</si>
  <si>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</si>
  <si>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</si>
  <si>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</si>
  <si>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</si>
  <si>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</si>
  <si>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</si>
  <si>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</si>
  <si>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</si>
  <si>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</si>
  <si>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</si>
  <si>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</si>
  <si>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</si>
  <si>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</si>
  <si>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</si>
  <si>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</si>
  <si>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</si>
  <si>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</si>
  <si>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</si>
  <si>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</si>
  <si>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</si>
  <si>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</si>
  <si>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</si>
  <si>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</si>
  <si>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</si>
  <si>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</si>
  <si>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</si>
  <si>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</si>
  <si>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</si>
  <si>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</si>
  <si>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</si>
  <si>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</si>
  <si>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</si>
  <si>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</si>
  <si>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</si>
  <si>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</si>
  <si>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</si>
  <si>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</si>
  <si>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</si>
  <si>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</si>
  <si>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</si>
  <si>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</si>
  <si>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</si>
  <si>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</si>
  <si>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</si>
  <si>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</si>
  <si>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</si>
  <si>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</si>
  <si>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</si>
  <si>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</si>
  <si>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</si>
  <si>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</si>
  <si>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</si>
  <si>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</si>
  <si>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</si>
  <si>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</si>
  <si>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</si>
  <si>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</si>
  <si>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</si>
  <si>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</si>
  <si>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</si>
  <si>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</si>
  <si>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</si>
  <si>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</si>
  <si>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</si>
  <si>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</si>
  <si>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</si>
  <si>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</si>
  <si>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</si>
  <si>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</si>
  <si>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</si>
  <si>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</si>
  <si>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</si>
  <si>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</si>
  <si>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</si>
  <si>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</si>
  <si>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</si>
  <si>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</si>
  <si>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</si>
  <si>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</si>
  <si>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</si>
  <si>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</si>
  <si>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</si>
  <si>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</si>
  <si>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</si>
  <si>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</si>
  <si>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</si>
  <si>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</si>
  <si>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</si>
  <si>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</si>
  <si>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</si>
  <si>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</si>
  <si>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</si>
  <si>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</si>
  <si>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</si>
  <si>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</si>
  <si>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</si>
  <si>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</si>
  <si>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</si>
  <si>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</si>
  <si>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</si>
  <si>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</si>
  <si>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</si>
  <si>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</si>
  <si>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</si>
  <si>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</si>
  <si>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</si>
  <si>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</si>
  <si>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</si>
  <si>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</si>
  <si>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</si>
  <si>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</si>
  <si>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</si>
  <si>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</si>
  <si>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</si>
  <si>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</si>
  <si>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</si>
  <si>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</si>
  <si>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</si>
  <si>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</si>
  <si>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</si>
  <si>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</si>
  <si>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</si>
  <si>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</si>
  <si>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</si>
  <si>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</si>
  <si>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</si>
  <si>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</si>
  <si>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</si>
  <si>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</si>
  <si>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</si>
  <si>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</si>
  <si>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</si>
  <si>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</si>
  <si>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</si>
  <si>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</si>
  <si>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</si>
  <si>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</si>
  <si>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</si>
  <si>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</si>
  <si>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</si>
  <si>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</si>
  <si>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</si>
  <si>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</si>
  <si>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</si>
  <si>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</si>
  <si>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</si>
  <si>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</si>
  <si>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</si>
  <si>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</si>
  <si>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</si>
  <si>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</si>
  <si>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</si>
  <si>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</si>
  <si>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</si>
  <si>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</si>
  <si>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</si>
  <si>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</si>
  <si>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</si>
  <si>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</si>
  <si>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</si>
  <si>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</si>
  <si>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</si>
  <si>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</si>
  <si>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</si>
  <si>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</si>
  <si>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</si>
  <si>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</si>
  <si>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</si>
  <si>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</si>
  <si>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</si>
  <si>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</si>
  <si>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</si>
  <si>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</si>
  <si>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</si>
  <si>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</si>
  <si>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</si>
  <si>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</si>
  <si>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</si>
  <si>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</si>
  <si>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</si>
  <si>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</si>
  <si>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</si>
  <si>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</si>
  <si>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</si>
  <si>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</si>
  <si>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</si>
  <si>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</si>
  <si>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</si>
  <si>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</si>
  <si>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</si>
  <si>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</si>
  <si>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</si>
  <si>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</si>
  <si>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</si>
  <si>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</si>
  <si>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</si>
  <si>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</si>
  <si>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</si>
  <si>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</si>
  <si>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</si>
  <si>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</si>
  <si>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</si>
  <si>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</si>
  <si>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</si>
  <si>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</si>
  <si>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</si>
  <si>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</si>
  <si>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</si>
  <si>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</si>
  <si>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</si>
  <si>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</si>
  <si>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</si>
  <si>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</si>
  <si>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</si>
  <si>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</si>
  <si>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</si>
  <si>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</si>
  <si>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</si>
  <si>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</si>
  <si>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</si>
  <si>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</si>
  <si>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</si>
  <si>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</si>
  <si>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</si>
  <si>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</si>
  <si>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</si>
  <si>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</si>
  <si>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</si>
  <si>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</si>
  <si>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</si>
  <si>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</si>
  <si>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</si>
  <si>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</si>
  <si>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</si>
  <si>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</si>
  <si>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</si>
  <si>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</si>
  <si>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</si>
  <si>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</si>
  <si>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</si>
  <si>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</si>
  <si>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</si>
  <si>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</si>
  <si>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</si>
  <si>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</si>
  <si>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</si>
  <si>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</si>
  <si>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</si>
  <si>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</si>
  <si>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</si>
  <si>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</si>
  <si>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</si>
  <si>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</si>
  <si>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</si>
  <si>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</si>
  <si>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</si>
  <si>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</si>
  <si>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</si>
  <si>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</si>
  <si>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</si>
  <si>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</si>
  <si>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</si>
  <si>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</si>
  <si>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</si>
  <si>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</si>
  <si>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</si>
  <si>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</si>
  <si>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</si>
  <si>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</si>
  <si>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</si>
  <si>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</si>
  <si>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</si>
  <si>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</si>
  <si>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</si>
  <si>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</si>
  <si>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</si>
  <si>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</si>
  <si>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</si>
  <si>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</si>
  <si>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</si>
  <si>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</si>
  <si>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</si>
  <si>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</si>
  <si>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</si>
  <si>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</si>
  <si>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</si>
  <si>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</si>
  <si>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</si>
  <si>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</si>
  <si>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</si>
  <si>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</si>
  <si>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</si>
  <si>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</si>
  <si>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</si>
  <si>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</si>
  <si>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</si>
  <si>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</si>
  <si>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</si>
  <si>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</si>
  <si>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</si>
  <si>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</si>
  <si>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</si>
  <si>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</si>
  <si>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</si>
  <si>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</si>
  <si>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</si>
  <si>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</si>
  <si>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</si>
  <si>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</si>
  <si>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</si>
  <si>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</si>
  <si>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</si>
  <si>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</si>
  <si>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</si>
  <si>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</si>
  <si>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</si>
  <si>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</si>
  <si>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</si>
  <si>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</si>
  <si>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</si>
  <si>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</si>
  <si>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</si>
  <si>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</si>
  <si>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</si>
  <si>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</si>
  <si>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</si>
  <si>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</si>
  <si>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</si>
  <si>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</si>
  <si>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</si>
  <si>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</si>
  <si>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</si>
  <si>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</si>
  <si>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</si>
  <si>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</si>
  <si>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</si>
  <si>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</si>
  <si>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</si>
  <si>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</si>
  <si>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</si>
  <si>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</si>
  <si>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</si>
  <si>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</si>
  <si>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</si>
  <si>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</si>
  <si>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</si>
  <si>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</si>
  <si>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</si>
  <si>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</si>
  <si>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</si>
  <si>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</si>
  <si>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</si>
  <si>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</si>
  <si>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</si>
  <si>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</si>
  <si>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</si>
  <si>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</si>
  <si>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</si>
  <si>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</si>
  <si>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</si>
  <si>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</si>
  <si>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</si>
  <si>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</si>
  <si>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</si>
  <si>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</si>
  <si>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</si>
  <si>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</si>
  <si>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</si>
  <si>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</si>
  <si>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</si>
  <si>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</si>
  <si>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</si>
  <si>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</si>
  <si>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</si>
  <si>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</si>
  <si>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</si>
  <si>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</si>
  <si>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</si>
  <si>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</si>
  <si>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</si>
  <si>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</si>
  <si>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</si>
  <si>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</si>
  <si>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</si>
  <si>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</si>
  <si>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</si>
  <si>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</si>
  <si>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</si>
  <si>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</si>
  <si>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</si>
  <si>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</si>
  <si>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</si>
  <si>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</si>
  <si>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</si>
  <si>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</si>
  <si>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</si>
  <si>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</si>
  <si>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</si>
  <si>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</si>
  <si>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</si>
  <si>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</si>
  <si>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</si>
  <si>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</si>
  <si>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</si>
  <si>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</si>
  <si>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</si>
  <si>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</si>
  <si>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</si>
  <si>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</si>
  <si>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</si>
  <si>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</si>
  <si>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</si>
  <si>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</si>
  <si>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</si>
  <si>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</si>
  <si>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</si>
  <si>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</si>
  <si>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</si>
  <si>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</si>
  <si>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</si>
  <si>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</si>
  <si>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</si>
  <si>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</si>
  <si>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</si>
  <si>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</si>
  <si>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</si>
  <si>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</si>
  <si>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</si>
  <si>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</si>
  <si>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</si>
  <si>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</si>
  <si>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</si>
  <si>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</si>
  <si>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</si>
  <si>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</si>
  <si>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</si>
  <si>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</si>
  <si>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</si>
  <si>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</si>
  <si>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</si>
  <si>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</si>
  <si>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</si>
  <si>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</si>
  <si>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</si>
  <si>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</si>
  <si>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</si>
  <si>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</si>
  <si>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</si>
  <si>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</si>
  <si>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</si>
  <si>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</si>
  <si>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</si>
  <si>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</si>
  <si>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</si>
  <si>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</si>
  <si>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</si>
  <si>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</si>
  <si>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</si>
  <si>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</si>
  <si>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</si>
  <si>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</si>
  <si>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</si>
  <si>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</si>
  <si>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</si>
  <si>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</si>
  <si>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</si>
  <si>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</si>
  <si>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</si>
  <si>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</si>
  <si>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</si>
  <si>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</si>
  <si>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</si>
  <si>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</si>
  <si>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</si>
  <si>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</si>
  <si>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</si>
  <si>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</si>
  <si>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</si>
  <si>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</si>
  <si>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</si>
  <si>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</si>
  <si>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</si>
  <si>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</si>
  <si>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</si>
  <si>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</si>
  <si>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</si>
  <si>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</si>
  <si>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</si>
  <si>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</si>
  <si>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</si>
  <si>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</si>
  <si>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</si>
  <si>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</si>
  <si>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</si>
  <si>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</si>
  <si>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</si>
  <si>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</si>
  <si>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</si>
  <si>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</si>
  <si>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</si>
  <si>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</si>
  <si>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</si>
  <si>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</si>
  <si>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</si>
  <si>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</si>
  <si>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</si>
  <si>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</si>
  <si>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</si>
  <si>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</si>
  <si>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</si>
  <si>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</si>
  <si>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</si>
  <si>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</si>
  <si>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</si>
  <si>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</si>
  <si>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</si>
  <si>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</si>
  <si>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</si>
  <si>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</si>
  <si>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</si>
  <si>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</si>
  <si>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</si>
  <si>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</si>
  <si>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</si>
  <si>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</si>
  <si>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</si>
  <si>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</si>
  <si>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</si>
  <si>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</si>
  <si>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</si>
  <si>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</si>
  <si>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</si>
  <si>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</si>
  <si>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</si>
  <si>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</si>
  <si>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</si>
  <si>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</si>
  <si>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</si>
  <si>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</si>
  <si>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</si>
  <si>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</si>
  <si>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</si>
  <si>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</si>
  <si>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</si>
  <si>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</si>
  <si>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</si>
  <si>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</si>
  <si>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</si>
  <si>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</si>
  <si>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</si>
  <si>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</si>
  <si>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</si>
  <si>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</si>
  <si>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</si>
  <si>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</si>
  <si>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</si>
  <si>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</si>
  <si>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</si>
  <si>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</si>
  <si>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</si>
  <si>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</si>
  <si>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</si>
  <si>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</si>
  <si>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</si>
  <si>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</si>
  <si>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</si>
  <si>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</si>
  <si>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</si>
  <si>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</si>
  <si>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</si>
  <si>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</si>
  <si>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</si>
  <si>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</si>
  <si>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</si>
  <si>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</si>
  <si>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</si>
  <si>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</si>
  <si>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</si>
  <si>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</si>
  <si>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</si>
  <si>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</si>
  <si>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</si>
  <si>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</si>
  <si>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</si>
  <si>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</si>
  <si>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</si>
  <si>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</si>
  <si>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</si>
  <si>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</si>
  <si>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</si>
  <si>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</si>
  <si>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</si>
  <si>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</si>
  <si>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</si>
  <si>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</si>
  <si>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</si>
  <si>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</si>
  <si>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</si>
  <si>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</si>
  <si>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</si>
  <si>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</si>
  <si>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</si>
  <si>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</si>
  <si>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</si>
  <si>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</si>
  <si>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</si>
  <si>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</si>
  <si>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</si>
  <si>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</si>
  <si>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</si>
  <si>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</si>
  <si>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</si>
  <si>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</si>
  <si>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</si>
  <si>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</si>
  <si>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</si>
  <si>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</si>
  <si>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</si>
  <si>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</si>
  <si>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</si>
  <si>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</si>
  <si>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</si>
  <si>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</si>
  <si>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</si>
  <si>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</si>
  <si>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</si>
  <si>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</si>
  <si>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</si>
  <si>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</si>
  <si>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</si>
  <si>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</si>
  <si>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</si>
  <si>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</si>
  <si>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</si>
  <si>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</si>
  <si>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</si>
  <si>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</si>
  <si>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</si>
  <si>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</si>
  <si>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</si>
  <si>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</si>
  <si>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</si>
  <si>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</si>
  <si>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</si>
  <si>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</si>
  <si>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</si>
  <si>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</si>
  <si>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</si>
  <si>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</si>
  <si>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</si>
  <si>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</si>
  <si>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</si>
  <si>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</si>
  <si>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</si>
  <si>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</si>
  <si>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</si>
  <si>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</si>
  <si>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</si>
  <si>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</si>
  <si>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</si>
  <si>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</si>
  <si>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</si>
  <si>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</si>
  <si>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</si>
  <si>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</si>
  <si>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</si>
  <si>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</si>
  <si>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</si>
  <si>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</si>
  <si>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</si>
  <si>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</si>
  <si>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</si>
  <si>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</si>
  <si>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</si>
  <si>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</si>
  <si>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</si>
  <si>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</si>
  <si>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</si>
  <si>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</si>
  <si>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</si>
  <si>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</si>
  <si>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</si>
  <si>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</si>
  <si>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</si>
  <si>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</si>
  <si>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</si>
  <si>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</si>
  <si>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</si>
  <si>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</si>
  <si>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</si>
  <si>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</si>
  <si>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</si>
  <si>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</si>
  <si>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</si>
  <si>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</si>
  <si>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</si>
  <si>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</si>
  <si>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</si>
  <si>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</si>
  <si>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</si>
  <si>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</si>
  <si>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</si>
  <si>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</si>
  <si>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</si>
  <si>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</si>
  <si>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</si>
  <si>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</si>
  <si>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</si>
  <si>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</si>
  <si>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</si>
  <si>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</si>
  <si>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</si>
  <si>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</si>
  <si>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</si>
  <si>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</si>
  <si>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</si>
  <si>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</si>
  <si>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</si>
  <si>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</si>
  <si>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</si>
  <si>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</si>
  <si>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</si>
  <si>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</si>
  <si>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</si>
  <si>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</si>
  <si>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</si>
  <si>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</si>
  <si>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</si>
  <si>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</si>
  <si>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</si>
  <si>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</si>
  <si>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</si>
  <si>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</si>
  <si>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</si>
  <si>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</si>
  <si>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</si>
  <si>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</si>
  <si>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</si>
  <si>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</si>
  <si>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</si>
  <si>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</si>
  <si>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</si>
  <si>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</si>
  <si>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</si>
  <si>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</si>
  <si>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</si>
  <si>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</si>
  <si>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</si>
  <si>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</si>
  <si>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</si>
  <si>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</si>
  <si>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</si>
  <si>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</si>
  <si>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</si>
  <si>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</si>
  <si>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</si>
  <si>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</si>
  <si>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</si>
  <si>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</si>
  <si>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</si>
  <si>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</si>
  <si>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</si>
  <si>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</si>
  <si>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</si>
  <si>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</si>
  <si>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</si>
  <si>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</si>
  <si>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</si>
  <si>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</si>
  <si>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</si>
  <si>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</si>
  <si>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</si>
  <si>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</si>
  <si>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</si>
  <si>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</si>
  <si>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</si>
  <si>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</si>
  <si>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</si>
  <si>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</si>
  <si>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</si>
  <si>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</si>
  <si>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</si>
  <si>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</si>
  <si>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</si>
  <si>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</si>
  <si>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</si>
  <si>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</si>
  <si>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</si>
  <si>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</si>
  <si>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</si>
  <si>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</si>
  <si>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</si>
  <si>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</si>
  <si>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</si>
  <si>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</si>
  <si>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</si>
  <si>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</si>
  <si>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</si>
  <si>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</si>
  <si>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</si>
  <si>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</si>
  <si>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</si>
  <si>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</si>
  <si>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</si>
  <si>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</si>
  <si>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</si>
  <si>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</si>
  <si>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</si>
  <si>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</si>
  <si>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</si>
  <si>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</si>
  <si>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</si>
  <si>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</si>
  <si>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</si>
  <si>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</si>
  <si>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</si>
  <si>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</si>
  <si>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</si>
  <si>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</si>
  <si>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</si>
  <si>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</si>
  <si>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</si>
  <si>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</si>
  <si>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</si>
  <si>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</si>
  <si>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</si>
  <si>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</si>
  <si>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</si>
  <si>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</si>
  <si>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</si>
  <si>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</si>
  <si>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</si>
  <si>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</si>
  <si>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</si>
  <si>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</si>
  <si>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</si>
  <si>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</si>
  <si>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</si>
  <si>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</si>
  <si>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</si>
  <si>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</si>
  <si>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</si>
  <si>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</si>
  <si>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</si>
  <si>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</si>
  <si>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</si>
  <si>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</si>
  <si>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</si>
  <si>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</si>
  <si>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</si>
  <si>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</si>
  <si>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</si>
  <si>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</si>
  <si>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</si>
  <si>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</si>
  <si>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</si>
  <si>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</si>
  <si>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</si>
  <si>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</si>
  <si>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</si>
  <si>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</si>
  <si>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</si>
  <si>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</si>
  <si>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</si>
  <si>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</si>
  <si>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</si>
  <si>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</si>
  <si>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</si>
  <si>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</si>
  <si>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</si>
  <si>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</si>
  <si>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</si>
  <si>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</si>
  <si>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</si>
  <si>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</si>
  <si>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</si>
  <si>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</si>
  <si>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</si>
  <si>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</si>
  <si>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</si>
  <si>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</si>
  <si>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</si>
  <si>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</si>
  <si>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</si>
  <si>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</si>
  <si>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</si>
  <si>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</si>
  <si>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</si>
  <si>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</si>
  <si>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</si>
  <si>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</si>
  <si>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</si>
  <si>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</si>
  <si>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</si>
  <si>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</si>
  <si>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</si>
  <si>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</si>
  <si>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</si>
  <si>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</si>
  <si>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</si>
  <si>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</si>
  <si>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</si>
  <si>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</si>
  <si>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</si>
  <si>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</si>
  <si>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</si>
  <si>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</si>
  <si>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</si>
  <si>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</si>
  <si>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</si>
  <si>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</si>
  <si>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</si>
  <si>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</si>
  <si>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</si>
  <si>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</si>
  <si>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</si>
  <si>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</si>
  <si>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</si>
  <si>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</si>
  <si>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</si>
  <si>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</si>
  <si>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</si>
  <si>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</si>
  <si>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</si>
  <si>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</si>
  <si>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</si>
  <si>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</si>
  <si>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</si>
  <si>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</si>
  <si>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</si>
  <si>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</si>
  <si>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</si>
  <si>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</si>
  <si>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</si>
  <si>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</si>
  <si>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</si>
  <si>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</si>
  <si>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</si>
  <si>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</si>
  <si>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</si>
  <si>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</si>
  <si>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</si>
  <si>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</si>
  <si>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</si>
  <si>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</si>
  <si>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</si>
  <si>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</si>
  <si>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</si>
  <si>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</si>
  <si>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</si>
  <si>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</si>
  <si>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</si>
  <si>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</si>
  <si>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</si>
  <si>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</si>
  <si>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</si>
  <si>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</si>
  <si>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</si>
  <si>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</si>
  <si>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</si>
  <si>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</si>
  <si>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</si>
  <si>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</si>
  <si>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</si>
  <si>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</si>
  <si>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</si>
  <si>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</si>
  <si>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</si>
  <si>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</si>
  <si>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</si>
  <si>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</si>
  <si>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</si>
  <si>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</si>
  <si>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</si>
  <si>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</si>
  <si>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</si>
  <si>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</si>
  <si>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</si>
  <si>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</si>
  <si>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</si>
  <si>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</si>
  <si>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</si>
  <si>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</si>
  <si>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</si>
  <si>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</si>
  <si>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</si>
  <si>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</si>
  <si>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</si>
  <si>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</si>
  <si>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</si>
  <si>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</si>
  <si>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</si>
  <si>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</si>
  <si>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</si>
  <si>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</si>
  <si>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</si>
  <si>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</si>
  <si>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</si>
  <si>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</si>
  <si>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</si>
  <si>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</si>
  <si>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</si>
  <si>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</si>
  <si>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</si>
  <si>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</si>
  <si>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</si>
  <si>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</si>
  <si>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</si>
  <si>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</si>
  <si>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</si>
  <si>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</si>
  <si>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</si>
  <si>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</si>
  <si>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</si>
  <si>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</si>
  <si>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</si>
  <si>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</si>
  <si>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</si>
  <si>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</si>
  <si>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</si>
  <si>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</si>
  <si>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</si>
  <si>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</si>
  <si>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</si>
  <si>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</si>
  <si>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</si>
  <si>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</si>
  <si>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</si>
  <si>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</si>
  <si>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</si>
  <si>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</si>
  <si>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</si>
  <si>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</si>
  <si>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</si>
  <si>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</si>
  <si>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</si>
  <si>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</si>
  <si>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</si>
  <si>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</si>
  <si>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</si>
  <si>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</si>
  <si>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</si>
  <si>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</si>
  <si>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</si>
  <si>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</si>
  <si>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</si>
  <si>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</si>
  <si>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</si>
  <si>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</si>
  <si>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</si>
  <si>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</si>
  <si>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</si>
  <si>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</si>
  <si>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</si>
  <si>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</si>
  <si>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</si>
  <si>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</si>
  <si>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</si>
  <si>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</si>
  <si>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</si>
  <si>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</si>
  <si>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</si>
  <si>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</si>
  <si>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</si>
  <si>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</si>
  <si>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</si>
  <si>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</si>
  <si>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</si>
  <si>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</si>
  <si>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</si>
  <si>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</si>
  <si>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</si>
  <si>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</si>
  <si>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</si>
  <si>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</si>
  <si>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</si>
  <si>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</si>
  <si>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</si>
  <si>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</si>
  <si>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</si>
  <si>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</si>
  <si>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</si>
  <si>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</si>
  <si>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</si>
  <si>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</si>
  <si>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</si>
  <si>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</si>
  <si>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</si>
  <si>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</si>
  <si>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</si>
  <si>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</si>
  <si>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</si>
  <si>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</si>
  <si>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</si>
  <si>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</si>
  <si>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</si>
  <si>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</si>
  <si>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</si>
  <si>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</si>
  <si>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</si>
  <si>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</si>
  <si>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</si>
  <si>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</si>
  <si>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</si>
  <si>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</si>
  <si>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</si>
  <si>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</si>
  <si>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</si>
  <si>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</si>
  <si>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</si>
  <si>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</si>
  <si>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</si>
  <si>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</si>
  <si>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</si>
  <si>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</si>
  <si>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</si>
  <si>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</si>
  <si>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</si>
  <si>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</si>
  <si>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</si>
  <si>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</si>
  <si>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</si>
  <si>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</si>
  <si>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</si>
  <si>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</si>
  <si>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</si>
  <si>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</si>
  <si>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</si>
  <si>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</si>
  <si>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</si>
  <si>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</si>
  <si>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</si>
  <si>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</si>
  <si>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</si>
  <si>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</si>
  <si>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</si>
  <si>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</si>
  <si>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</si>
  <si>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</si>
  <si>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</si>
  <si>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</si>
  <si>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</si>
  <si>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</si>
  <si>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</si>
  <si>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</si>
  <si>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</si>
  <si>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</si>
  <si>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</si>
  <si>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</si>
  <si>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</si>
  <si>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</si>
  <si>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</si>
  <si>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</si>
  <si>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</si>
  <si>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</si>
  <si>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</si>
  <si>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</si>
  <si>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</si>
  <si>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</si>
  <si>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</si>
  <si>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</si>
  <si>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</si>
  <si>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</si>
  <si>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</si>
  <si>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</si>
  <si>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</si>
  <si>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</si>
  <si>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</si>
  <si>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</si>
  <si>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</si>
  <si>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</si>
  <si>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</si>
  <si>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</si>
  <si>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</si>
  <si>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</si>
  <si>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</si>
  <si>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</si>
  <si>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</si>
  <si>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</si>
  <si>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</si>
  <si>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</si>
  <si>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</si>
  <si>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</si>
  <si>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</si>
  <si>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</si>
  <si>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</si>
  <si>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</si>
  <si>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</si>
  <si>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</si>
  <si>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</si>
  <si>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</si>
  <si>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</si>
  <si>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</si>
  <si>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</si>
  <si>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</si>
  <si>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</si>
  <si>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</si>
  <si>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</si>
  <si>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</si>
  <si>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</si>
  <si>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</si>
  <si>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</si>
  <si>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</si>
  <si>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</si>
  <si>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</si>
  <si>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</si>
  <si>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</si>
  <si>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</si>
  <si>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</si>
  <si>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</si>
  <si>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</si>
  <si>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</si>
  <si>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</si>
  <si>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</si>
  <si>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</si>
  <si>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</si>
  <si>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</si>
  <si>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</si>
  <si>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</si>
  <si>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</si>
  <si>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</si>
  <si>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</si>
  <si>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</si>
  <si>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</si>
  <si>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</si>
  <si>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</si>
  <si>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</si>
  <si>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</si>
  <si>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</si>
  <si>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</si>
  <si>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</si>
  <si>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</si>
  <si>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</si>
  <si>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</si>
  <si>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</si>
  <si>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</si>
  <si>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</si>
  <si>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</si>
  <si>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</si>
  <si>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</si>
  <si>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</si>
  <si>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</si>
  <si>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</si>
  <si>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</si>
  <si>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</si>
  <si>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</si>
  <si>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</si>
  <si>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</si>
  <si>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</si>
  <si>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</si>
  <si>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</si>
  <si>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</si>
  <si>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</si>
  <si>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</si>
  <si>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</si>
  <si>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</si>
  <si>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</si>
  <si>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</si>
  <si>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</si>
  <si>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</si>
  <si>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</si>
  <si>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</si>
  <si>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</si>
  <si>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</si>
  <si>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</si>
  <si>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</si>
  <si>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</si>
  <si>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</si>
  <si>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</si>
  <si>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</si>
  <si>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</si>
  <si>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</si>
  <si>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</si>
  <si>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</si>
  <si>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</si>
  <si>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</si>
  <si>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</si>
  <si>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</si>
  <si>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</si>
  <si>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</si>
  <si>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</si>
  <si>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</si>
  <si>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</si>
  <si>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</si>
  <si>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</si>
  <si>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</si>
  <si>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</si>
  <si>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</si>
  <si>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</si>
  <si>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</si>
  <si>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</si>
  <si>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</si>
  <si>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</si>
  <si>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</si>
  <si>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</si>
  <si>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</si>
  <si>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</si>
  <si>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</si>
  <si>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</si>
  <si>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</si>
  <si>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</si>
  <si>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</si>
  <si>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</si>
  <si>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</si>
  <si>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</si>
  <si>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</si>
  <si>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</si>
  <si>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</si>
  <si>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</si>
  <si>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</si>
  <si>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</si>
  <si>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</si>
  <si>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</si>
  <si>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</si>
  <si>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</si>
  <si>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</si>
  <si>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</si>
  <si>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</si>
  <si>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</si>
  <si>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</si>
  <si>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</si>
  <si>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</si>
  <si>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</si>
  <si>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</si>
  <si>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</si>
  <si>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</si>
  <si>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</si>
  <si>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</si>
  <si>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</si>
  <si>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</si>
  <si>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</si>
  <si>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</si>
  <si>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</si>
  <si>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</si>
  <si>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</si>
  <si>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</si>
  <si>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</si>
  <si>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</si>
  <si>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</si>
  <si>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</si>
  <si>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</si>
  <si>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</si>
  <si>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</si>
  <si>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</si>
  <si>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</si>
  <si>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</si>
  <si>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</si>
  <si>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</si>
  <si>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</si>
  <si>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</si>
  <si>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</si>
  <si>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</si>
  <si>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</si>
  <si>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</si>
  <si>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</si>
  <si>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</si>
  <si>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</si>
  <si>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</si>
  <si>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</si>
  <si>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</si>
  <si>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</si>
  <si>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</si>
  <si>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</si>
  <si>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</si>
  <si>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</si>
  <si>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</si>
  <si>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</si>
  <si>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</si>
  <si>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</si>
  <si>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</si>
  <si>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</si>
  <si>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</si>
  <si>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</si>
  <si>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</si>
  <si>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</si>
  <si>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</si>
  <si>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</si>
  <si>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</si>
  <si>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</si>
  <si>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</si>
  <si>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</si>
  <si>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</si>
  <si>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</si>
  <si>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</si>
  <si>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</si>
  <si>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</si>
  <si>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</si>
  <si>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</si>
  <si>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</si>
  <si>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</si>
  <si>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</si>
  <si>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</si>
  <si>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</si>
  <si>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</si>
  <si>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</si>
  <si>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</si>
  <si>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</si>
  <si>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</si>
  <si>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</si>
  <si>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</si>
  <si>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</si>
  <si>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</si>
  <si>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</si>
  <si>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</si>
  <si>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</si>
  <si>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</si>
  <si>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</si>
  <si>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</si>
  <si>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</si>
  <si>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</si>
  <si>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</si>
  <si>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</si>
  <si>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</si>
  <si>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</si>
  <si>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</si>
  <si>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</si>
  <si>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</si>
  <si>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</si>
  <si>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</si>
  <si>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</si>
  <si>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</si>
  <si>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</si>
  <si>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</si>
  <si>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</si>
  <si>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</si>
  <si>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</si>
  <si>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</si>
  <si>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</si>
  <si>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</si>
  <si>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</si>
  <si>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</si>
  <si>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</si>
  <si>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</si>
  <si>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</si>
  <si>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</si>
  <si>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</si>
  <si>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</si>
  <si>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</si>
  <si>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</si>
  <si>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</si>
  <si>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</si>
  <si>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</si>
  <si>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</si>
  <si>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</si>
  <si>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</si>
  <si>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</si>
  <si>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</si>
  <si>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</si>
  <si>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</si>
  <si>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</si>
  <si>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</si>
  <si>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</si>
  <si>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</si>
  <si>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</si>
  <si>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</si>
  <si>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</si>
  <si>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</si>
  <si>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</si>
  <si>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</si>
  <si>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</si>
  <si>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</si>
  <si>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</si>
  <si>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</si>
  <si>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</si>
  <si>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</si>
  <si>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</si>
  <si>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</si>
  <si>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</si>
  <si>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</si>
  <si>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</si>
  <si>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</si>
  <si>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</si>
  <si>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</si>
  <si>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</si>
  <si>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</si>
  <si>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</si>
  <si>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</si>
  <si>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</si>
  <si>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</si>
  <si>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</si>
  <si>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</si>
  <si>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</si>
  <si>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</si>
  <si>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</si>
  <si>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</si>
  <si>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</si>
  <si>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</si>
  <si>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</si>
  <si>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</si>
  <si>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</si>
  <si>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</si>
  <si>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</si>
  <si>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</si>
  <si>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</si>
  <si>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</si>
  <si>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</si>
  <si>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</si>
  <si>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</si>
  <si>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</si>
  <si>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</si>
  <si>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</si>
  <si>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</si>
  <si>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</si>
  <si>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</si>
  <si>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</si>
  <si>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</si>
  <si>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</si>
  <si>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</si>
  <si>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</si>
  <si>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</si>
  <si>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</si>
  <si>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</si>
  <si>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</si>
  <si>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</si>
  <si>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</si>
  <si>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</si>
  <si>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</si>
  <si>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</si>
  <si>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</si>
  <si>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</si>
  <si>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</si>
  <si>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</si>
  <si>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</si>
  <si>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</si>
  <si>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</si>
  <si>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</si>
  <si>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</si>
  <si>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</si>
  <si>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</si>
  <si>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</si>
  <si>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</si>
  <si>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</si>
  <si>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</si>
  <si>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</si>
  <si>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</si>
  <si>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</si>
  <si>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</si>
  <si>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</si>
  <si>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</si>
  <si>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</si>
  <si>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</si>
  <si>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</si>
  <si>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</si>
  <si>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</si>
  <si>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</si>
  <si>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</si>
  <si>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</si>
  <si>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</si>
  <si>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</si>
  <si>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</si>
  <si>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</si>
  <si>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</si>
  <si>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</si>
  <si>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</si>
  <si>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</si>
  <si>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</si>
  <si>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</si>
  <si>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</si>
  <si>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</si>
  <si>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</si>
  <si>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</si>
  <si>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</si>
  <si>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</si>
  <si>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</si>
  <si>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</si>
  <si>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</si>
  <si>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</si>
  <si>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</si>
  <si>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</si>
  <si>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</si>
  <si>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</si>
  <si>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</si>
  <si>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</si>
  <si>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</si>
  <si>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</si>
  <si>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</si>
  <si>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</si>
  <si>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</si>
  <si>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</si>
  <si>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</si>
  <si>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</si>
  <si>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</si>
  <si>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</si>
  <si>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</si>
  <si>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</si>
  <si>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</si>
  <si>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</si>
  <si>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</si>
  <si>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</si>
  <si>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</si>
  <si>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</si>
  <si>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</si>
  <si>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</si>
  <si>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</si>
  <si>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</si>
  <si>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</si>
  <si>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</si>
  <si>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</si>
  <si>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</si>
  <si>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</si>
  <si>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</si>
  <si>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</si>
  <si>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</si>
  <si>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</si>
  <si>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</si>
  <si>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</si>
  <si>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</si>
  <si>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</si>
  <si>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</si>
  <si>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</si>
  <si>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</si>
  <si>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</si>
  <si>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</si>
  <si>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</si>
  <si>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</si>
  <si>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</si>
  <si>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</si>
  <si>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</si>
  <si>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</si>
  <si>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</si>
  <si>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</si>
  <si>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</si>
  <si>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</si>
  <si>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</si>
  <si>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</si>
  <si>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</si>
  <si>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</si>
  <si>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</si>
  <si>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</si>
  <si>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</si>
  <si>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</si>
  <si>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</si>
  <si>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</si>
  <si>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</si>
  <si>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</si>
  <si>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</si>
  <si>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</si>
  <si>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</si>
  <si>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</si>
  <si>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</si>
  <si>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</si>
  <si>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</si>
  <si>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</si>
  <si>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</si>
  <si>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</si>
  <si>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</si>
  <si>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</si>
  <si>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</si>
  <si>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</si>
  <si>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</si>
  <si>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</si>
  <si>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</si>
  <si>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</si>
  <si>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</si>
  <si>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</si>
  <si>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</si>
  <si>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</si>
  <si>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</si>
  <si>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</si>
  <si>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</si>
  <si>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</si>
  <si>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</si>
  <si>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</si>
  <si>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</si>
  <si>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</si>
  <si>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</si>
  <si>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</si>
  <si>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</si>
  <si>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</si>
  <si>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</si>
  <si>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</si>
  <si>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</si>
  <si>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</si>
  <si>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</si>
  <si>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</si>
  <si>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</si>
  <si>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</si>
  <si>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</si>
  <si>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</si>
  <si>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</si>
  <si>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</si>
  <si>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</si>
  <si>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</si>
  <si>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</si>
  <si>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</si>
  <si>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</si>
  <si>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</si>
  <si>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</si>
  <si>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</si>
  <si>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</si>
  <si>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</si>
  <si>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</si>
  <si>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</si>
  <si>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</si>
  <si>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</si>
  <si>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</si>
  <si>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</si>
  <si>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</si>
  <si>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</si>
  <si>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</si>
  <si>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</si>
  <si>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</si>
  <si>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</si>
  <si>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</si>
  <si>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</si>
  <si>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</si>
  <si>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</si>
  <si>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</si>
  <si>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</si>
  <si>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</si>
  <si>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</si>
  <si>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</si>
  <si>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</si>
  <si>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</si>
  <si>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</si>
  <si>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</si>
  <si>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</si>
  <si>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</si>
  <si>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</si>
  <si>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</si>
  <si>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</si>
  <si>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</si>
  <si>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</si>
  <si>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</si>
  <si>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</si>
  <si>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</si>
  <si>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</si>
  <si>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</si>
  <si>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</si>
  <si>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</si>
  <si>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</si>
  <si>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</si>
  <si>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</si>
  <si>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</si>
  <si>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</si>
  <si>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</si>
  <si>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</si>
  <si>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</si>
  <si>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</si>
  <si>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</si>
  <si>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</si>
  <si>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</si>
  <si>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</si>
  <si>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</si>
  <si>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</si>
  <si>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</si>
  <si>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</si>
  <si>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</si>
  <si>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</si>
  <si>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</si>
  <si>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</si>
  <si>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</si>
  <si>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</si>
  <si>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</si>
  <si>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</si>
  <si>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</si>
  <si>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</si>
  <si>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</si>
  <si>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</si>
  <si>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</si>
  <si>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</si>
  <si>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</si>
  <si>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</si>
  <si>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</si>
  <si>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</si>
  <si>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</si>
  <si>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</si>
  <si>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</si>
  <si>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</si>
  <si>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</si>
  <si>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</si>
  <si>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</si>
  <si>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</si>
  <si>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</si>
  <si>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</si>
  <si>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</si>
  <si>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</si>
  <si>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</si>
  <si>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</si>
  <si>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</si>
  <si>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</si>
  <si>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</si>
  <si>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</si>
  <si>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</si>
  <si>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</si>
  <si>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</si>
  <si>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</si>
  <si>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</si>
  <si>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</si>
  <si>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</si>
  <si>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</si>
  <si>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</si>
  <si>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</si>
  <si>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</si>
  <si>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</si>
  <si>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</si>
  <si>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</si>
  <si>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</si>
  <si>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</si>
  <si>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</si>
  <si>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</si>
  <si>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</si>
  <si>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</si>
  <si>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</si>
  <si>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</si>
  <si>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</si>
  <si>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</si>
  <si>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</si>
  <si>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</si>
  <si>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</si>
  <si>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</si>
  <si>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</si>
  <si>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</si>
  <si>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</si>
  <si>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</si>
  <si>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</si>
  <si>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</si>
  <si>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</si>
  <si>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</si>
  <si>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</si>
  <si>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</si>
  <si>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</si>
  <si>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</si>
  <si>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</si>
  <si>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</si>
  <si>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</si>
  <si>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</si>
  <si>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</si>
  <si>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</si>
  <si>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</si>
  <si>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</si>
  <si>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</si>
  <si>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</si>
  <si>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</si>
  <si>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</si>
  <si>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</si>
  <si>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</si>
  <si>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</si>
  <si>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</si>
  <si>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</si>
  <si>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</si>
  <si>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</si>
  <si>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</si>
  <si>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</si>
  <si>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</si>
  <si>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</si>
  <si>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</si>
  <si>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</si>
  <si>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</si>
  <si>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</si>
  <si>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</si>
  <si>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</si>
  <si>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</si>
  <si>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</si>
  <si>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</si>
  <si>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</si>
  <si>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</si>
  <si>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</si>
  <si>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</si>
  <si>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</si>
  <si>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</si>
  <si>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</si>
  <si>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</si>
  <si>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</si>
  <si>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</si>
  <si>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</si>
  <si>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</si>
  <si>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</si>
  <si>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</si>
  <si>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</si>
  <si>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</si>
  <si>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</si>
  <si>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</si>
  <si>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</si>
  <si>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</si>
  <si>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</si>
  <si>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</si>
  <si>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</si>
  <si>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</si>
  <si>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</si>
  <si>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</si>
  <si>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</si>
  <si>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</si>
  <si>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</si>
  <si>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</si>
  <si>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</si>
  <si>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</si>
  <si>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</si>
  <si>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</si>
  <si>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</si>
  <si>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</si>
  <si>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</si>
  <si>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</si>
  <si>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</si>
  <si>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</si>
  <si>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</si>
  <si>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</si>
  <si>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</si>
  <si>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</si>
  <si>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</si>
  <si>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</si>
  <si>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</si>
  <si>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</si>
  <si>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</si>
  <si>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</si>
  <si>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</si>
  <si>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</si>
  <si>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</si>
  <si>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</si>
  <si>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</si>
  <si>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</si>
  <si>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</si>
  <si>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</si>
  <si>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</si>
  <si>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</si>
  <si>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</si>
  <si>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</si>
  <si>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</si>
  <si>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</si>
  <si>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</si>
  <si>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</si>
  <si>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</si>
  <si>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</si>
  <si>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</si>
  <si>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</si>
  <si>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</si>
  <si>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</si>
  <si>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</si>
  <si>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</si>
  <si>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</si>
  <si>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</si>
  <si>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</si>
  <si>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</si>
  <si>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</si>
  <si>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</si>
  <si>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</si>
  <si>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</si>
  <si>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</si>
  <si>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</si>
  <si>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</si>
  <si>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</si>
  <si>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</si>
  <si>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</si>
  <si>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</si>
  <si>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</si>
  <si>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</si>
  <si>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</si>
  <si>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</si>
  <si>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</si>
  <si>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</si>
  <si>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</si>
  <si>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</si>
  <si>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</si>
  <si>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</si>
  <si>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</si>
  <si>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</si>
  <si>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</si>
  <si>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</si>
  <si>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</si>
  <si>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</si>
  <si>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</si>
  <si>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</si>
  <si>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</si>
  <si>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</si>
  <si>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</si>
  <si>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</si>
  <si>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</si>
  <si>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</si>
  <si>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</si>
  <si>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</si>
  <si>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</si>
  <si>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</si>
  <si>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</si>
  <si>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</si>
  <si>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</si>
  <si>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</si>
  <si>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</si>
  <si>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</si>
  <si>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</si>
  <si>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</si>
  <si>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</si>
  <si>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</si>
  <si>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</si>
  <si>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</si>
  <si>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</si>
  <si>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</si>
  <si>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</si>
  <si>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</si>
  <si>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</si>
  <si>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</si>
  <si>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</si>
  <si>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</si>
  <si>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</si>
  <si>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</si>
  <si>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</si>
  <si>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</si>
  <si>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</si>
  <si>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</si>
  <si>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</si>
  <si>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</si>
  <si>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</si>
  <si>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</si>
  <si>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</si>
  <si>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</si>
  <si>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</si>
  <si>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</si>
  <si>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</si>
  <si>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</si>
  <si>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</si>
  <si>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</si>
  <si>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</si>
  <si>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</si>
  <si>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</si>
  <si>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</si>
  <si>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</si>
  <si>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</si>
  <si>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</si>
  <si>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</si>
  <si>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</si>
  <si>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</si>
  <si>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</si>
  <si>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</si>
  <si>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</si>
  <si>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</si>
  <si>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</si>
  <si>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</si>
  <si>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</si>
  <si>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</si>
  <si>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</si>
  <si>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</si>
  <si>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</si>
  <si>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</si>
  <si>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</si>
  <si>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</si>
  <si>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</si>
  <si>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</si>
  <si>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</si>
  <si>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</si>
  <si>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</si>
  <si>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</si>
  <si>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</si>
  <si>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</si>
  <si>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</si>
  <si>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</si>
  <si>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</si>
  <si>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</si>
  <si>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</si>
  <si>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</si>
  <si>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</si>
  <si>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</si>
  <si>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</si>
  <si>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</si>
  <si>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</si>
  <si>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</si>
  <si>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</si>
  <si>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</si>
  <si>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</si>
  <si>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</si>
  <si>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</si>
  <si>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</si>
  <si>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</si>
  <si>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</si>
  <si>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</si>
  <si>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</si>
  <si>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</si>
  <si>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</si>
  <si>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</si>
  <si>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</si>
  <si>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</si>
  <si>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</si>
  <si>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</si>
  <si>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</si>
  <si>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</si>
  <si>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</si>
  <si>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</si>
  <si>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</si>
  <si>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</si>
  <si>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</si>
  <si>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</si>
  <si>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</si>
  <si>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</si>
  <si>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</si>
  <si>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</si>
  <si>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</si>
  <si>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</si>
  <si>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</si>
  <si>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</si>
  <si>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</si>
  <si>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</si>
  <si>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</si>
  <si>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</si>
  <si>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</si>
  <si>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</si>
  <si>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</si>
  <si>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</si>
  <si>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</si>
  <si>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</si>
  <si>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</si>
  <si>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</si>
  <si>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</si>
  <si>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</si>
  <si>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</si>
  <si>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</si>
  <si>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</si>
  <si>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</si>
  <si>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</si>
  <si>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</si>
  <si>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</si>
  <si>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</si>
  <si>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</si>
  <si>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</si>
  <si>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</si>
  <si>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</si>
  <si>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</si>
  <si>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</si>
  <si>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</si>
  <si>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</si>
  <si>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</si>
  <si>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</si>
  <si>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</si>
  <si>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</si>
  <si>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</si>
  <si>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</si>
  <si>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</si>
  <si>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</si>
  <si>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</si>
  <si>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</si>
  <si>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</si>
  <si>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</si>
  <si>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</si>
  <si>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</si>
  <si>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</si>
  <si>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</si>
  <si>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</si>
  <si>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</si>
  <si>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</si>
  <si>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</si>
  <si>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</si>
  <si>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</si>
  <si>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</si>
  <si>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</si>
  <si>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</si>
  <si>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</si>
  <si>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</si>
  <si>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</si>
  <si>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</si>
  <si>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</si>
  <si>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</si>
  <si>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</si>
  <si>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</si>
  <si>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</si>
  <si>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</si>
  <si>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</si>
  <si>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</si>
  <si>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</si>
  <si>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</si>
  <si>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</si>
  <si>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</si>
  <si>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</si>
  <si>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</si>
  <si>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</si>
  <si>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</si>
  <si>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</si>
  <si>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</si>
  <si>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</si>
  <si>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</si>
  <si>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</si>
  <si>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</si>
  <si>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</si>
  <si>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</si>
  <si>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</si>
  <si>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</si>
  <si>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</si>
  <si>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</si>
  <si>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</si>
  <si>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</si>
  <si>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</si>
  <si>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</si>
  <si>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</si>
  <si>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</si>
  <si>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</si>
  <si>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</si>
  <si>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</si>
  <si>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</si>
  <si>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</si>
  <si>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</si>
  <si>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</si>
  <si>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</si>
  <si>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</si>
  <si>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</si>
  <si>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</si>
  <si>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</si>
  <si>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</si>
  <si>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</si>
  <si>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</si>
  <si>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</si>
  <si>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</si>
  <si>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</si>
  <si>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</si>
  <si>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</si>
  <si>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</si>
  <si>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</si>
  <si>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</si>
  <si>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</si>
  <si>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</si>
  <si>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</si>
  <si>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</si>
  <si>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</si>
  <si>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</si>
  <si>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</si>
  <si>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</si>
  <si>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</si>
  <si>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</si>
  <si>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</si>
  <si>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</si>
  <si>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</si>
  <si>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</si>
  <si>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</si>
  <si>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</si>
  <si>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</si>
  <si>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</si>
  <si>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</si>
  <si>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</si>
  <si>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</si>
  <si>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</si>
  <si>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</si>
  <si>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</si>
  <si>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</si>
  <si>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</si>
  <si>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</si>
  <si>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</si>
  <si>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</si>
  <si>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</si>
  <si>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</si>
  <si>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</si>
  <si>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</si>
  <si>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</si>
  <si>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</si>
  <si>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</si>
  <si>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</si>
  <si>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</si>
  <si>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</si>
  <si>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</si>
  <si>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</si>
  <si>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</si>
  <si>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</si>
  <si>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</si>
  <si>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</si>
  <si>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</si>
  <si>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</si>
  <si>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</si>
  <si>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</si>
  <si>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</si>
  <si>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</si>
  <si>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</si>
  <si>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</si>
  <si>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</si>
  <si>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</si>
  <si>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</si>
  <si>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</si>
  <si>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</si>
  <si>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</si>
  <si>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</si>
  <si>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</si>
  <si>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</si>
  <si>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</si>
  <si>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</si>
  <si>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</si>
  <si>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</si>
  <si>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</si>
  <si>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</si>
  <si>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</si>
  <si>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</si>
  <si>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</si>
  <si>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</si>
  <si>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</si>
  <si>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</si>
  <si>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</si>
  <si>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</si>
  <si>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</si>
  <si>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</si>
  <si>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</si>
  <si>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</si>
  <si>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</si>
  <si>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</si>
  <si>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</si>
  <si>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</si>
  <si>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</si>
  <si>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</si>
  <si>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</si>
  <si>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</si>
  <si>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</si>
  <si>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</si>
  <si>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</si>
  <si>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</si>
  <si>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</si>
  <si>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</si>
  <si>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</si>
  <si>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</si>
  <si>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</si>
  <si>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</si>
  <si>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</si>
  <si>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</si>
  <si>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</si>
  <si>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</si>
  <si>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</si>
  <si>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</si>
  <si>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</si>
  <si>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</si>
  <si>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</si>
  <si>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</si>
  <si>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</si>
  <si>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</si>
  <si>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</si>
  <si>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</si>
  <si>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</si>
  <si>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</si>
  <si>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</si>
  <si>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</si>
  <si>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</si>
  <si>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</si>
  <si>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</si>
  <si>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</si>
  <si>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</si>
  <si>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</si>
  <si>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</si>
  <si>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</si>
  <si>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</si>
  <si>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</si>
  <si>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</si>
  <si>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</si>
  <si>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</si>
  <si>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</si>
  <si>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</si>
  <si>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</si>
  <si>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</si>
  <si>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</si>
  <si>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</si>
  <si>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</si>
  <si>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</si>
  <si>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</si>
  <si>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</si>
  <si>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</si>
  <si>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</si>
  <si>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</si>
  <si>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</si>
  <si>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</si>
  <si>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</si>
  <si>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</si>
  <si>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</si>
  <si>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</si>
  <si>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</si>
  <si>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</si>
  <si>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</si>
  <si>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</si>
  <si>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</si>
  <si>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</si>
  <si>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</si>
  <si>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</si>
  <si>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</si>
  <si>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</si>
  <si>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</si>
  <si>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</si>
  <si>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</si>
  <si>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</si>
  <si>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</si>
  <si>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</si>
  <si>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</si>
  <si>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</si>
  <si>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</si>
  <si>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</si>
  <si>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</si>
  <si>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</si>
  <si>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</si>
  <si>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</si>
  <si>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</si>
  <si>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</si>
  <si>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</si>
  <si>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</si>
  <si>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</si>
  <si>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</si>
  <si>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</si>
  <si>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</si>
  <si>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</si>
  <si>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</si>
  <si>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</si>
  <si>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</si>
  <si>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</si>
  <si>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</si>
  <si>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</si>
  <si>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</si>
  <si>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</si>
  <si>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</si>
  <si>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</si>
  <si>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</si>
  <si>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</si>
  <si>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</si>
  <si>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</si>
  <si>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</si>
  <si>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</si>
  <si>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</si>
  <si>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</si>
  <si>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</si>
  <si>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</si>
  <si>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</si>
  <si>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</si>
  <si>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</si>
  <si>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</si>
  <si>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</si>
  <si>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</si>
  <si>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</si>
  <si>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</si>
  <si>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</si>
  <si>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</si>
  <si>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</si>
  <si>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</si>
  <si>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</si>
  <si>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</si>
  <si>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</si>
  <si>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</si>
  <si>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</si>
  <si>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</si>
  <si>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</si>
  <si>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</si>
  <si>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</si>
  <si>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</si>
  <si>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</si>
  <si>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</si>
  <si>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</si>
  <si>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</si>
  <si>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</si>
  <si>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</si>
  <si>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</si>
  <si>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</si>
  <si>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</si>
  <si>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</si>
  <si>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</si>
  <si>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</si>
  <si>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</si>
  <si>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</si>
  <si>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</si>
  <si>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</si>
  <si>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</si>
  <si>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</si>
  <si>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</si>
  <si>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</si>
  <si>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</si>
  <si>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</si>
  <si>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</si>
  <si>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</si>
  <si>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</si>
  <si>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</si>
  <si>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</si>
  <si>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</si>
  <si>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</si>
  <si>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</si>
  <si>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</si>
  <si>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</si>
  <si>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</si>
  <si>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</si>
  <si>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</si>
  <si>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</si>
  <si>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</si>
  <si>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</si>
  <si>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</si>
  <si>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</si>
  <si>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</si>
  <si>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</si>
  <si>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</si>
  <si>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</si>
  <si>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</si>
  <si>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</si>
  <si>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</si>
  <si>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</si>
  <si>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</si>
  <si>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</si>
  <si>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</si>
  <si>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</si>
  <si>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</si>
  <si>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</si>
  <si>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</si>
  <si>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</si>
  <si>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</si>
  <si>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</si>
  <si>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</si>
  <si>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</si>
  <si>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</si>
  <si>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</si>
  <si>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</si>
  <si>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</si>
  <si>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</si>
  <si>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</si>
  <si>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</si>
  <si>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</si>
  <si>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</si>
  <si>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</si>
  <si>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</si>
  <si>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</si>
  <si>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</si>
  <si>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</si>
  <si>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</si>
  <si>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</si>
  <si>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</si>
  <si>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</si>
  <si>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</si>
  <si>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</si>
  <si>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</si>
  <si>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</si>
  <si>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</si>
  <si>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</si>
  <si>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</si>
  <si>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</si>
  <si>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</si>
  <si>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</si>
  <si>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</si>
  <si>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</si>
  <si>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</si>
  <si>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</si>
  <si>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</si>
  <si>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</si>
  <si>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</si>
  <si>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</si>
  <si>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</si>
  <si>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</si>
  <si>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</si>
  <si>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</si>
  <si>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</si>
  <si>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</si>
  <si>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</si>
  <si>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</si>
  <si>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</si>
  <si>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</si>
  <si>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</si>
  <si>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</si>
  <si>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</si>
  <si>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</si>
  <si>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</si>
  <si>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</si>
  <si>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</si>
  <si>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</si>
  <si>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</si>
  <si>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</si>
  <si>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</si>
  <si>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</si>
  <si>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</si>
  <si>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</si>
  <si>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</si>
  <si>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</si>
  <si>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</si>
  <si>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</si>
  <si>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</si>
  <si>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</si>
  <si>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</si>
  <si>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</si>
  <si>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</si>
  <si>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</si>
  <si>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</si>
  <si>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</si>
  <si>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</si>
  <si>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</si>
  <si>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</si>
  <si>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</si>
  <si>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</si>
  <si>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</si>
  <si>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</si>
  <si>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</si>
  <si>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</si>
  <si>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</si>
  <si>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</si>
  <si>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</si>
  <si>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</si>
  <si>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</si>
  <si>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</si>
  <si>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</si>
  <si>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</si>
  <si>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</si>
  <si>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</si>
  <si>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</si>
  <si>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</si>
  <si>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</si>
  <si>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</si>
  <si>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</si>
  <si>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</si>
  <si>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</si>
  <si>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</si>
  <si>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</si>
  <si>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</si>
  <si>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</si>
  <si>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</si>
  <si>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</si>
  <si>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</si>
  <si>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</si>
  <si>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</si>
  <si>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</si>
  <si>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</si>
  <si>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</si>
  <si>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</si>
  <si>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</si>
  <si>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</si>
  <si>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</si>
  <si>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</si>
  <si>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</si>
  <si>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</si>
  <si>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</si>
  <si>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</si>
  <si>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</si>
  <si>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</si>
  <si>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</si>
  <si>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</si>
  <si>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</si>
  <si>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</si>
  <si>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</si>
  <si>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</si>
  <si>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</si>
  <si>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</si>
  <si>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</si>
  <si>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</si>
  <si>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</si>
  <si>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</si>
  <si>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</si>
  <si>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</si>
  <si>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</si>
  <si>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</si>
  <si>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</si>
  <si>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</si>
  <si>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</si>
  <si>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</si>
  <si>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</si>
  <si>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</si>
  <si>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</si>
  <si>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</si>
  <si>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</si>
  <si>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</si>
  <si>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</si>
  <si>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</si>
  <si>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</si>
  <si>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</si>
  <si>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</si>
  <si>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</si>
  <si>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</si>
  <si>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</si>
  <si>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</si>
  <si>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</si>
  <si>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</si>
  <si>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</si>
  <si>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</si>
  <si>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</si>
  <si>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</si>
  <si>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</si>
  <si>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</si>
  <si>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</si>
  <si>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</si>
  <si>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</si>
  <si>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</si>
  <si>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</si>
  <si>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</si>
  <si>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</si>
  <si>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</si>
  <si>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</si>
  <si>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</si>
  <si>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</si>
  <si>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</si>
  <si>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</si>
  <si>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</si>
  <si>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</si>
  <si>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</si>
  <si>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</si>
  <si>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</si>
  <si>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</si>
  <si>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</si>
  <si>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</si>
  <si>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</si>
  <si>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</si>
  <si>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</si>
  <si>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</si>
  <si>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</si>
  <si>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</si>
  <si>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</si>
  <si>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</si>
  <si>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</si>
  <si>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</si>
  <si>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</si>
  <si>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</si>
  <si>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</si>
  <si>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</si>
  <si>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</si>
  <si>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</si>
  <si>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</si>
  <si>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</si>
  <si>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</si>
  <si>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</si>
  <si>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</si>
  <si>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</si>
  <si>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</si>
  <si>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</si>
  <si>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</si>
  <si>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</si>
  <si>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</si>
  <si>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</si>
  <si>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</si>
  <si>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</si>
  <si>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</si>
  <si>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</si>
  <si>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</si>
  <si>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</si>
  <si>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</si>
  <si>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</si>
  <si>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</si>
  <si>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</si>
  <si>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</si>
  <si>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</si>
  <si>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</si>
  <si>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</si>
  <si>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</si>
  <si>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</si>
  <si>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</si>
  <si>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</si>
  <si>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</si>
  <si>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</si>
  <si>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</si>
  <si>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</si>
  <si>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</si>
  <si>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</si>
  <si>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</si>
  <si>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</si>
  <si>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</si>
  <si>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</si>
  <si>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</si>
  <si>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</si>
  <si>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</si>
  <si>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</si>
  <si>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</si>
  <si>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</si>
  <si>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</si>
  <si>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</si>
  <si>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</si>
  <si>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</si>
  <si>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</si>
  <si>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</si>
  <si>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</si>
  <si>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</si>
  <si>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</si>
  <si>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</si>
  <si>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</si>
  <si>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</si>
  <si>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</si>
  <si>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</si>
  <si>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</si>
  <si>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</si>
  <si>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</si>
  <si>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</si>
  <si>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</si>
  <si>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</si>
  <si>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</si>
  <si>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</si>
  <si>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</si>
  <si>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</si>
  <si>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</si>
  <si>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</si>
  <si>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</si>
  <si>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</si>
  <si>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</si>
  <si>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</si>
  <si>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</si>
  <si>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</si>
  <si>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</si>
  <si>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</si>
  <si>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</si>
  <si>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</si>
  <si>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</si>
  <si>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</si>
  <si>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</si>
  <si>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</si>
  <si>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</si>
  <si>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</si>
  <si>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</si>
  <si>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</si>
  <si>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</si>
  <si>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</si>
  <si>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</si>
  <si>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</si>
  <si>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</si>
  <si>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</si>
  <si>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</si>
  <si>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</si>
  <si>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</si>
  <si>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</si>
  <si>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</si>
  <si>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</si>
  <si>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</si>
  <si>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</si>
  <si>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</si>
  <si>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</si>
  <si>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</si>
  <si>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</si>
  <si>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</si>
  <si>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</si>
  <si>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</si>
  <si>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</si>
  <si>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</si>
  <si>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</si>
  <si>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</si>
  <si>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</si>
  <si>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</si>
  <si>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</si>
  <si>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</si>
  <si>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</si>
  <si>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</si>
  <si>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</si>
  <si>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</si>
  <si>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</si>
  <si>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</si>
  <si>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</si>
  <si>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</si>
  <si>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</si>
  <si>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</si>
  <si>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</si>
  <si>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</si>
  <si>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</si>
  <si>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</si>
  <si>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</si>
  <si>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</si>
  <si>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</si>
  <si>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</si>
  <si>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</si>
  <si>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</si>
  <si>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</si>
  <si>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</si>
  <si>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</si>
  <si>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</si>
  <si>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</si>
  <si>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</si>
  <si>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</si>
  <si>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</si>
  <si>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</si>
  <si>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</si>
  <si>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</si>
  <si>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</si>
  <si>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</si>
  <si>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</si>
  <si>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</si>
  <si>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</si>
  <si>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</si>
  <si>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</si>
  <si>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</si>
  <si>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</si>
  <si>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</si>
  <si>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</si>
  <si>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</si>
  <si>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</si>
  <si>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</si>
  <si>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</si>
  <si>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</si>
  <si>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</si>
  <si>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</si>
  <si>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</si>
  <si>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</si>
  <si>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</si>
  <si>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</si>
  <si>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</si>
  <si>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</si>
  <si>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</si>
  <si>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</si>
  <si>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</si>
  <si>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</si>
  <si>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</si>
  <si>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</si>
  <si>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</si>
  <si>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</si>
  <si>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</si>
  <si>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</si>
  <si>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</si>
  <si>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</si>
  <si>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</si>
  <si>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</si>
  <si>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</si>
  <si>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</si>
  <si>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</si>
  <si>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</si>
  <si>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</si>
  <si>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</si>
  <si>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</si>
  <si>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</si>
  <si>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</si>
  <si>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</si>
  <si>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</si>
  <si>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</si>
  <si>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</si>
  <si>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</si>
  <si>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</si>
  <si>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</si>
  <si>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</si>
  <si>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</si>
  <si>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</si>
  <si>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</si>
  <si>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</si>
  <si>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</si>
  <si>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</si>
  <si>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</si>
  <si>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</si>
  <si>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</si>
  <si>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</si>
  <si>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</si>
  <si>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</si>
  <si>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</si>
  <si>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</si>
  <si>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</si>
  <si>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</si>
  <si>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</si>
  <si>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</si>
  <si>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</si>
  <si>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</si>
  <si>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</si>
  <si>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</si>
  <si>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</si>
  <si>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</si>
  <si>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</si>
  <si>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</si>
  <si>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</si>
  <si>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</si>
  <si>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</si>
  <si>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</si>
  <si>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</si>
  <si>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</si>
  <si>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</si>
  <si>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</si>
  <si>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</si>
  <si>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</si>
  <si>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</si>
  <si>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</si>
  <si>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</si>
  <si>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</si>
  <si>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</si>
  <si>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</si>
  <si>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</si>
  <si>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</si>
  <si>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</si>
  <si>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</si>
  <si>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</si>
  <si>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</si>
  <si>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</si>
  <si>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</si>
  <si>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</si>
  <si>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</si>
  <si>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</si>
  <si>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</si>
  <si>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</si>
  <si>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</si>
  <si>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</si>
  <si>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</si>
  <si>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</si>
  <si>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</si>
  <si>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</si>
  <si>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</si>
  <si>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</si>
  <si>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</si>
  <si>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</si>
  <si>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</si>
  <si>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</si>
  <si>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</si>
  <si>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</si>
  <si>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</si>
  <si>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</si>
  <si>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</si>
  <si>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</si>
  <si>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</si>
  <si>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</si>
  <si>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</si>
  <si>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</si>
  <si>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</si>
  <si>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</si>
  <si>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</si>
  <si>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</si>
  <si>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</si>
  <si>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</si>
  <si>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</si>
  <si>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</si>
  <si>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</si>
  <si>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</si>
  <si>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</si>
  <si>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</si>
  <si>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</si>
  <si>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</si>
  <si>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</si>
  <si>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</si>
  <si>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</si>
  <si>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</si>
  <si>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</si>
  <si>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</si>
  <si>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</si>
  <si>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</si>
  <si>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</si>
  <si>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</si>
  <si>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</si>
  <si>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</si>
  <si>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</si>
  <si>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</si>
  <si>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</si>
  <si>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</si>
  <si>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</si>
  <si>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</si>
  <si>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</si>
  <si>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</si>
  <si>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</si>
  <si>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</si>
  <si>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</si>
  <si>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</si>
  <si>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</si>
  <si>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</si>
  <si>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</si>
  <si>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</si>
  <si>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</si>
  <si>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</si>
  <si>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</si>
  <si>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</si>
  <si>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</si>
  <si>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</si>
  <si>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</si>
  <si>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</si>
  <si>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</si>
  <si>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</si>
  <si>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</si>
  <si>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</si>
  <si>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</si>
  <si>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</si>
  <si>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</si>
  <si>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</si>
  <si>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</si>
  <si>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</si>
  <si>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</si>
  <si>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</si>
  <si>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</si>
  <si>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</si>
  <si>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</si>
  <si>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</si>
  <si>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</si>
  <si>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</si>
  <si>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</si>
  <si>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</si>
  <si>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</si>
  <si>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</si>
  <si>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</si>
  <si>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</si>
  <si>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</si>
  <si>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</si>
  <si>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</si>
  <si>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</si>
  <si>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</si>
  <si>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</si>
  <si>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</si>
  <si>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</si>
  <si>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</si>
  <si>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</si>
  <si>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</si>
  <si>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</si>
  <si>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</si>
  <si>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</si>
  <si>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</si>
  <si>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</si>
  <si>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</si>
  <si>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</si>
  <si>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</si>
  <si>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</si>
  <si>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</si>
  <si>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</si>
  <si>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</si>
  <si>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</si>
  <si>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</si>
  <si>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</si>
  <si>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</si>
  <si>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</si>
  <si>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</si>
  <si>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</si>
  <si>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</si>
  <si>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</si>
  <si>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</si>
  <si>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</si>
  <si>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</si>
  <si>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</si>
  <si>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</si>
  <si>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</si>
  <si>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</si>
  <si>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</si>
  <si>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</si>
  <si>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</si>
  <si>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</si>
  <si>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</si>
  <si>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</si>
  <si>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</si>
  <si>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</si>
  <si>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</si>
  <si>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</si>
  <si>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</si>
  <si>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</si>
  <si>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</si>
  <si>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</si>
  <si>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</si>
  <si>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</si>
  <si>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</si>
  <si>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</si>
  <si>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</si>
  <si>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</si>
  <si>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</si>
  <si>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</si>
  <si>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</si>
  <si>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</si>
  <si>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</si>
  <si>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</si>
  <si>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</si>
  <si>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</si>
  <si>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</si>
  <si>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</si>
  <si>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</si>
  <si>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</si>
  <si>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</si>
  <si>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</si>
  <si>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</si>
  <si>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</si>
  <si>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</si>
  <si>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</si>
  <si>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</si>
  <si>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</si>
  <si>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</si>
  <si>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</si>
  <si>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</si>
  <si>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</si>
  <si>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</si>
  <si>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</si>
  <si>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</si>
  <si>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</si>
  <si>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</si>
  <si>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</si>
  <si>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</si>
  <si>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</si>
  <si>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</si>
  <si>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</si>
  <si>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</si>
  <si>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</si>
  <si>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</si>
  <si>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</si>
  <si>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</si>
  <si>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</si>
  <si>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</si>
  <si>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</si>
  <si>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</si>
  <si>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</si>
  <si>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</si>
  <si>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</si>
  <si>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</si>
  <si>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</si>
  <si>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</si>
  <si>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</si>
  <si>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</si>
  <si>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</si>
  <si>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</si>
  <si>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</si>
  <si>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</si>
  <si>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</si>
  <si>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</si>
  <si>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</si>
  <si>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</si>
  <si>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</si>
  <si>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</si>
  <si>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</si>
  <si>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</si>
  <si>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</si>
  <si>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</si>
  <si>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</si>
  <si>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</si>
  <si>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</si>
  <si>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</si>
  <si>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</si>
  <si>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</si>
  <si>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</si>
  <si>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</si>
  <si>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</si>
  <si>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</si>
  <si>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</si>
  <si>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</si>
  <si>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</si>
  <si>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</si>
  <si>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</si>
  <si>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</si>
  <si>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</si>
  <si>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</si>
  <si>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</si>
  <si>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</si>
  <si>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</si>
  <si>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</si>
  <si>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</si>
  <si>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</si>
  <si>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</si>
  <si>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</si>
  <si>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</si>
  <si>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</si>
  <si>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</si>
  <si>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</si>
  <si>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</si>
  <si>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</si>
  <si>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</si>
  <si>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</si>
  <si>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</si>
  <si>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</si>
  <si>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</si>
  <si>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</si>
  <si>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</si>
  <si>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</si>
  <si>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</si>
  <si>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</si>
  <si>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</si>
  <si>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</si>
  <si>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</si>
  <si>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</si>
  <si>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</si>
  <si>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</si>
  <si>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</si>
  <si>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</si>
  <si>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</si>
  <si>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</si>
  <si>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</si>
  <si>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</si>
  <si>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</si>
  <si>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</si>
  <si>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</si>
  <si>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</si>
  <si>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</si>
  <si>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</si>
  <si>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</si>
  <si>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</si>
  <si>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</si>
  <si>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</si>
  <si>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</si>
  <si>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</si>
  <si>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</si>
  <si>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</si>
  <si>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</si>
  <si>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</si>
  <si>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</si>
  <si>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</si>
  <si>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</si>
  <si>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</si>
  <si>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</si>
  <si>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</si>
  <si>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</si>
  <si>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</si>
  <si>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</si>
  <si>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</si>
  <si>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</si>
  <si>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</si>
  <si>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</si>
  <si>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</si>
  <si>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</si>
  <si>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</si>
  <si>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</si>
  <si>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</si>
  <si>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</si>
  <si>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</si>
  <si>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</si>
  <si>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</si>
  <si>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</si>
  <si>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</si>
  <si>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</si>
  <si>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</si>
  <si>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</si>
  <si>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</si>
  <si>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</si>
  <si>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</si>
  <si>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</si>
  <si>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</si>
  <si>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</si>
  <si>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</si>
  <si>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</si>
  <si>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</si>
  <si>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</si>
  <si>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</si>
  <si>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</si>
  <si>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</si>
  <si>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</si>
  <si>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</si>
  <si>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</si>
  <si>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</si>
  <si>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</si>
  <si>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</si>
  <si>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</si>
  <si>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</si>
  <si>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</si>
  <si>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</si>
  <si>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</si>
  <si>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</si>
  <si>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</si>
  <si>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</si>
  <si>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</si>
  <si>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</si>
  <si>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</si>
  <si>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</si>
  <si>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</si>
  <si>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</si>
  <si>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</si>
  <si>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</si>
  <si>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</si>
  <si>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</si>
  <si>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</si>
  <si>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</si>
  <si>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</si>
  <si>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</si>
  <si>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</si>
  <si>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</si>
  <si>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</si>
  <si>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</si>
  <si>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</si>
  <si>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</si>
  <si>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</si>
  <si>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</si>
  <si>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</si>
  <si>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</si>
  <si>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</si>
  <si>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</si>
  <si>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</si>
  <si>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</si>
  <si>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</si>
  <si>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</si>
  <si>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</si>
  <si>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</si>
  <si>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</si>
  <si>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</si>
  <si>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</si>
  <si>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</si>
  <si>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</si>
  <si>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</si>
  <si>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</si>
  <si>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</si>
  <si>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</si>
  <si>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</si>
  <si>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</si>
  <si>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</si>
  <si>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</si>
  <si>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</si>
  <si>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</si>
  <si>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</si>
  <si>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</si>
  <si>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</si>
  <si>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</si>
  <si>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</si>
  <si>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</si>
  <si>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</si>
  <si>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</si>
  <si>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</si>
  <si>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</si>
  <si>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</si>
  <si>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</si>
  <si>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</si>
  <si>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</si>
  <si>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</si>
  <si>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</si>
  <si>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</si>
  <si>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</si>
  <si>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</si>
  <si>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</si>
  <si>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</si>
  <si>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</si>
  <si>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</si>
  <si>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</si>
  <si>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</si>
  <si>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</si>
  <si>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</si>
  <si>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</si>
  <si>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</si>
  <si>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</si>
  <si>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</si>
  <si>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</si>
  <si>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</si>
  <si>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</si>
  <si>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</si>
  <si>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</si>
  <si>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</si>
  <si>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</si>
  <si>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</si>
  <si>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</si>
  <si>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</si>
  <si>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</si>
  <si>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</si>
  <si>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</si>
  <si>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</si>
  <si>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</si>
  <si>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</si>
  <si>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</si>
  <si>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</si>
  <si>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</si>
  <si>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</si>
  <si>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</si>
  <si>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</si>
  <si>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</si>
  <si>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</si>
  <si>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</si>
  <si>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</si>
  <si>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</si>
  <si>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</si>
  <si>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</si>
  <si>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</si>
  <si>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</si>
  <si>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</si>
  <si>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</si>
  <si>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</si>
  <si>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</si>
  <si>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</si>
  <si>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</si>
  <si>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</si>
  <si>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</si>
  <si>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</si>
  <si>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</si>
  <si>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</si>
  <si>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</si>
  <si>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</si>
  <si>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</si>
  <si>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</si>
  <si>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</si>
  <si>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</si>
  <si>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</si>
  <si>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</si>
  <si>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</si>
  <si>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</si>
  <si>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</si>
  <si>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</si>
  <si>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</si>
  <si>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</si>
  <si>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</si>
  <si>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</si>
  <si>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</si>
  <si>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</si>
  <si>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</si>
  <si>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</si>
  <si>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</si>
  <si>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</si>
  <si>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</si>
  <si>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</si>
  <si>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</si>
  <si>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</si>
  <si>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</si>
  <si>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</si>
  <si>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</si>
  <si>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</si>
  <si>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</si>
  <si>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</si>
  <si>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</si>
  <si>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</si>
  <si>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</si>
  <si>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</si>
  <si>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</si>
  <si>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</si>
  <si>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</si>
  <si>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</si>
  <si>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</si>
  <si>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</si>
  <si>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</si>
  <si>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</si>
  <si>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</si>
  <si>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</si>
  <si>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</si>
  <si>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</si>
  <si>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</si>
  <si>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</si>
  <si>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</si>
  <si>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</si>
  <si>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</si>
  <si>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</si>
  <si>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</si>
  <si>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</si>
  <si>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</si>
  <si>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</si>
  <si>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</si>
  <si>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</si>
  <si>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</si>
  <si>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</si>
  <si>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</si>
  <si>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</si>
  <si>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</si>
  <si>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</si>
  <si>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</si>
  <si>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</si>
  <si>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</si>
  <si>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</si>
  <si>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</si>
  <si>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</si>
  <si>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</si>
  <si>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</si>
  <si>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</si>
  <si>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</si>
  <si>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</si>
  <si>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</si>
  <si>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</si>
  <si>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</si>
  <si>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</si>
  <si>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</si>
  <si>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</si>
  <si>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</si>
  <si>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</si>
  <si>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</si>
  <si>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</si>
  <si>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</si>
  <si>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</si>
  <si>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</si>
  <si>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</si>
  <si>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</si>
  <si>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</si>
  <si>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</si>
  <si>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</si>
  <si>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</si>
  <si>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</si>
  <si>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</si>
  <si>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</si>
  <si>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</si>
  <si>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</si>
  <si>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</si>
  <si>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</si>
  <si>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</si>
  <si>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</si>
  <si>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</si>
  <si>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</si>
  <si>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</si>
  <si>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</si>
  <si>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</si>
  <si>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</si>
  <si>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</si>
  <si>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</si>
  <si>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</si>
  <si>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</si>
  <si>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</si>
  <si>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</si>
  <si>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</si>
  <si>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</si>
  <si>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</si>
  <si>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</si>
  <si>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</si>
  <si>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</si>
  <si>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</si>
  <si>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</si>
  <si>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</si>
  <si>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</si>
  <si>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</si>
  <si>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</si>
  <si>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</si>
  <si>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</si>
  <si>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</si>
  <si>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</si>
  <si>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</si>
  <si>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</si>
  <si>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</si>
  <si>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</si>
  <si>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</si>
  <si>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</si>
  <si>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</si>
  <si>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</si>
  <si>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</si>
  <si>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</si>
  <si>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</si>
  <si>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</si>
  <si>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</si>
  <si>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</si>
  <si>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</si>
  <si>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</si>
  <si>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</si>
  <si>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</si>
  <si>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</si>
  <si>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</si>
  <si>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</si>
  <si>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</si>
  <si>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</si>
  <si>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</si>
  <si>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</si>
  <si>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</si>
  <si>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</si>
  <si>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</si>
  <si>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</si>
  <si>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</si>
  <si>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</si>
  <si>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</si>
  <si>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</si>
  <si>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</si>
  <si>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</si>
  <si>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</si>
  <si>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</si>
  <si>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</si>
  <si>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</si>
  <si>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</si>
  <si>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</si>
  <si>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</si>
  <si>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</si>
  <si>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</si>
  <si>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</si>
  <si>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</si>
  <si>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</si>
  <si>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</si>
  <si>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</si>
  <si>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</si>
  <si>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</si>
  <si>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</si>
  <si>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</si>
  <si>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</si>
  <si>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</si>
  <si>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</si>
  <si>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</si>
  <si>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</si>
  <si>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</si>
  <si>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</si>
  <si>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</si>
  <si>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</si>
  <si>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</si>
  <si>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</si>
  <si>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</si>
  <si>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</si>
  <si>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</si>
  <si>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</si>
  <si>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</si>
  <si>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</si>
  <si>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</si>
  <si>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</si>
  <si>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</si>
  <si>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</si>
  <si>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</si>
  <si>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</si>
  <si>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</si>
  <si>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</si>
  <si>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</si>
  <si>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</si>
  <si>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</si>
  <si>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</si>
  <si>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</si>
  <si>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</si>
  <si>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</si>
  <si>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</si>
  <si>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</si>
  <si>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</si>
  <si>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</si>
  <si>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</si>
  <si>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</si>
  <si>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</si>
  <si>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</si>
  <si>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</si>
  <si>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</si>
  <si>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</si>
  <si>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</si>
  <si>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</si>
  <si>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</si>
  <si>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</si>
  <si>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</si>
  <si>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</si>
  <si>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</si>
  <si>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</si>
  <si>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</si>
  <si>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</si>
  <si>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</si>
  <si>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</si>
  <si>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</si>
  <si>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</si>
  <si>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</si>
  <si>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</si>
  <si>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</si>
  <si>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</si>
  <si>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</si>
  <si>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</si>
  <si>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</si>
  <si>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</si>
  <si>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</si>
  <si>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</si>
  <si>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</si>
  <si>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</si>
  <si>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</si>
  <si>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</si>
  <si>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</si>
  <si>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</si>
  <si>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</si>
  <si>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</si>
  <si>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</si>
  <si>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</si>
  <si>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</si>
  <si>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</si>
  <si>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</si>
  <si>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</si>
  <si>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</si>
  <si>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</si>
  <si>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</si>
  <si>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</si>
  <si>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</si>
  <si>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</si>
  <si>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</si>
  <si>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</si>
  <si>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</si>
  <si>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</si>
  <si>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</si>
  <si>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</si>
  <si>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</si>
  <si>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</si>
  <si>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</si>
  <si>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</si>
  <si>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</si>
  <si>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</si>
  <si>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</si>
  <si>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</si>
  <si>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</si>
  <si>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</si>
  <si>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</si>
  <si>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</si>
  <si>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</si>
  <si>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</si>
  <si>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</si>
  <si>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</si>
  <si>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</si>
  <si>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</si>
  <si>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</si>
  <si>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</si>
  <si>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</si>
  <si>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</si>
  <si>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</si>
  <si>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</si>
  <si>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</si>
  <si>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</si>
  <si>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</si>
  <si>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</si>
  <si>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</si>
  <si>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</si>
  <si>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</si>
  <si>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</si>
  <si>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</si>
  <si>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</si>
  <si>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</si>
  <si>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</si>
  <si>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</si>
  <si>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</si>
  <si>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</si>
  <si>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</si>
  <si>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</si>
  <si>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</si>
  <si>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</si>
  <si>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</si>
  <si>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</si>
  <si>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</si>
  <si>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</si>
  <si>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</si>
  <si>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</si>
  <si>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</si>
  <si>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</si>
  <si>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</si>
  <si>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</si>
  <si>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</si>
  <si>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</si>
  <si>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</si>
  <si>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</si>
  <si>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</si>
  <si>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</si>
  <si>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</si>
  <si>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</si>
  <si>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</si>
  <si>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</si>
  <si>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</si>
  <si>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</si>
  <si>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</si>
  <si>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</si>
  <si>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</si>
  <si>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</si>
  <si>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</si>
  <si>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</si>
  <si>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</si>
  <si>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</si>
  <si>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</si>
  <si>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</si>
  <si>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</si>
  <si>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</si>
  <si>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</si>
  <si>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</si>
  <si>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</si>
  <si>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</si>
  <si>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</si>
  <si>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</si>
  <si>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</si>
  <si>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</si>
  <si>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</si>
  <si>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</si>
  <si>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</si>
  <si>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</si>
  <si>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</si>
  <si>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</si>
  <si>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</si>
  <si>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</si>
  <si>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</si>
  <si>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</si>
  <si>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</si>
  <si>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</si>
  <si>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</si>
  <si>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</si>
  <si>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</si>
  <si>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</si>
  <si>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</si>
  <si>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</si>
  <si>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</si>
  <si>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</si>
  <si>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</si>
  <si>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</si>
  <si>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</si>
  <si>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</si>
  <si>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</si>
  <si>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</si>
  <si>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</si>
  <si>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</si>
  <si>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</si>
  <si>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</si>
  <si>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</si>
  <si>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</si>
  <si>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</si>
  <si>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</si>
  <si>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</si>
  <si>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</si>
  <si>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</si>
  <si>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</si>
  <si>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</si>
  <si>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</si>
  <si>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</si>
  <si>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</si>
  <si>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</si>
  <si>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</si>
  <si>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</si>
  <si>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</si>
  <si>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</si>
  <si>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</si>
  <si>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</si>
  <si>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</si>
  <si>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</si>
  <si>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</si>
  <si>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</si>
  <si>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</si>
  <si>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</si>
  <si>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</si>
  <si>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</si>
  <si>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</si>
  <si>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</si>
  <si>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</si>
  <si>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</si>
  <si>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</si>
  <si>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</si>
  <si>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</si>
  <si>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</si>
  <si>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</si>
  <si>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</si>
  <si>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</si>
  <si>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</si>
  <si>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</si>
  <si>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</si>
  <si>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</si>
  <si>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</si>
  <si>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</si>
  <si>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</si>
  <si>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</si>
  <si>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</si>
  <si>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</si>
  <si>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</si>
  <si>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</si>
  <si>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</si>
  <si>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</si>
  <si>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</si>
  <si>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</si>
  <si>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</si>
  <si>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</si>
  <si>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</si>
  <si>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</si>
  <si>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</si>
  <si>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</si>
  <si>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</si>
  <si>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</si>
  <si>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</si>
  <si>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</si>
  <si>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</si>
  <si>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</si>
  <si>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</si>
  <si>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</si>
  <si>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</si>
  <si>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</si>
  <si>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</si>
  <si>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</si>
  <si>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</si>
  <si>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</si>
  <si>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</si>
  <si>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</si>
  <si>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</si>
  <si>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</si>
  <si>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</si>
  <si>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</si>
  <si>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</si>
  <si>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</si>
  <si>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</si>
  <si>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</si>
  <si>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</si>
  <si>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</si>
  <si>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</si>
  <si>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</si>
  <si>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</si>
  <si>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</si>
  <si>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</si>
  <si>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</si>
  <si>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</si>
  <si>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</si>
  <si>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</si>
  <si>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</si>
  <si>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</si>
  <si>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</si>
  <si>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</si>
  <si>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</si>
  <si>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</si>
  <si>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</si>
  <si>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</si>
  <si>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</si>
  <si>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</si>
  <si>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</si>
  <si>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</si>
  <si>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</si>
  <si>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</si>
  <si>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</si>
  <si>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</si>
  <si>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</si>
  <si>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</si>
  <si>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</si>
  <si>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</si>
  <si>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</si>
  <si>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</si>
  <si>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</si>
  <si>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</si>
  <si>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</si>
  <si>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</si>
  <si>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</si>
  <si>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</si>
  <si>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</si>
  <si>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</si>
  <si>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</si>
  <si>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</si>
  <si>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</si>
  <si>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</si>
  <si>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</si>
  <si>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</si>
  <si>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</si>
  <si>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</si>
  <si>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</si>
  <si>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</si>
  <si>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</si>
  <si>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</si>
  <si>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</si>
  <si>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</si>
  <si>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</si>
  <si>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</si>
  <si>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</si>
  <si>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</si>
  <si>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</si>
  <si>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</si>
  <si>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</si>
  <si>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</si>
  <si>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</si>
  <si>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</si>
  <si>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</si>
  <si>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</si>
  <si>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</si>
  <si>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</si>
  <si>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</si>
  <si>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</si>
  <si>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</si>
  <si>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</si>
  <si>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</si>
  <si>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</si>
  <si>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</si>
  <si>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</si>
  <si>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</si>
  <si>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</si>
  <si>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</si>
  <si>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</si>
  <si>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</si>
  <si>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</si>
  <si>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</si>
  <si>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</si>
  <si>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</si>
  <si>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</si>
  <si>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</si>
  <si>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</si>
  <si>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</si>
  <si>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</si>
  <si>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</si>
  <si>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</si>
  <si>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</si>
  <si>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</si>
  <si>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</si>
  <si>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</si>
  <si>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</si>
  <si>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</si>
  <si>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</si>
  <si>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</si>
  <si>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</si>
  <si>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</si>
  <si>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</si>
  <si>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</si>
  <si>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</si>
  <si>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</si>
  <si>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</si>
  <si>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</si>
  <si>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</si>
  <si>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</si>
  <si>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</si>
  <si>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</si>
  <si>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</si>
  <si>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</si>
  <si>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</si>
  <si>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</si>
  <si>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</si>
  <si>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</si>
  <si>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</si>
  <si>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</si>
  <si>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</si>
  <si>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</si>
  <si>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</si>
  <si>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</si>
  <si>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</si>
  <si>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</si>
  <si>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</si>
  <si>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</si>
  <si>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</si>
  <si>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</si>
  <si>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</si>
  <si>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</si>
  <si>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</si>
  <si>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</si>
  <si>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</si>
  <si>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</si>
  <si>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</si>
  <si>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</si>
  <si>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</si>
  <si>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</si>
  <si>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</si>
  <si>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</si>
  <si>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</si>
  <si>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</si>
  <si>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</si>
  <si>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</si>
  <si>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</si>
  <si>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</si>
  <si>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</si>
  <si>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</si>
  <si>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</si>
  <si>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</si>
  <si>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</si>
  <si>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</si>
  <si>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</si>
  <si>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</si>
  <si>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</si>
  <si>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</si>
  <si>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</si>
  <si>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</si>
  <si>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</si>
  <si>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</si>
  <si>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</si>
  <si>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</si>
  <si>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</si>
  <si>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</si>
  <si>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</si>
  <si>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</si>
  <si>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</si>
  <si>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</si>
  <si>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</si>
  <si>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</si>
  <si>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</si>
  <si>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</si>
  <si>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</si>
  <si>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</si>
  <si>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</si>
  <si>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</si>
  <si>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</si>
  <si>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</si>
  <si>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</si>
  <si>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</si>
  <si>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</si>
  <si>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</si>
  <si>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</si>
  <si>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</si>
  <si>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</si>
  <si>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</si>
  <si>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</si>
  <si>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</si>
  <si>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</si>
  <si>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</si>
  <si>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</si>
  <si>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</si>
  <si>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</si>
  <si>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</si>
  <si>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</si>
  <si>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</si>
  <si>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</si>
  <si>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</si>
  <si>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</si>
  <si>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</si>
  <si>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</si>
  <si>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</si>
  <si>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</si>
  <si>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</si>
  <si>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</si>
  <si>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</si>
  <si>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</si>
  <si>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</si>
  <si>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</si>
  <si>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</si>
  <si>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</si>
  <si>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</si>
  <si>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</si>
  <si>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</si>
  <si>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</si>
  <si>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</si>
  <si>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</si>
  <si>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</si>
  <si>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</si>
  <si>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</si>
  <si>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</si>
  <si>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</si>
  <si>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</si>
  <si>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</si>
  <si>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</si>
  <si>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</si>
  <si>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</si>
  <si>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</si>
  <si>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</si>
  <si>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</si>
  <si>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</si>
  <si>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</si>
  <si>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</si>
  <si>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</si>
  <si>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</si>
  <si>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</si>
  <si>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</si>
  <si>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</si>
  <si>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</si>
  <si>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</si>
  <si>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</si>
  <si>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</si>
  <si>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</si>
  <si>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</si>
  <si>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</si>
  <si>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</si>
  <si>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</si>
  <si>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</si>
  <si>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</si>
  <si>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</si>
  <si>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</si>
  <si>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</si>
  <si>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</si>
  <si>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</si>
  <si>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</si>
  <si>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</si>
  <si>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</si>
  <si>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</si>
  <si>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</si>
  <si>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</si>
  <si>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</si>
  <si>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</si>
  <si>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</si>
  <si>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</si>
  <si>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</si>
  <si>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</si>
  <si>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</si>
  <si>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</si>
  <si>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</si>
  <si>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</si>
  <si>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</si>
  <si>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</si>
  <si>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</si>
  <si>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</si>
  <si>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</si>
  <si>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</si>
  <si>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</si>
  <si>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</si>
  <si>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</si>
  <si>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</si>
  <si>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</si>
  <si>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</si>
  <si>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</si>
  <si>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</si>
  <si>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</si>
  <si>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</si>
  <si>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</si>
  <si>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</si>
  <si>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</si>
  <si>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</si>
  <si>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</si>
  <si>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</si>
  <si>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</si>
  <si>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</si>
  <si>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</si>
  <si>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</si>
  <si>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</si>
  <si>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</si>
  <si>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</si>
  <si>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</si>
  <si>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</si>
  <si>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</si>
  <si>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</si>
  <si>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</si>
  <si>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</si>
  <si>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</si>
  <si>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</si>
  <si>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</si>
  <si>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</si>
  <si>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</si>
  <si>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</si>
  <si>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</si>
  <si>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</si>
  <si>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</si>
  <si>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</si>
  <si>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</si>
  <si>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</si>
  <si>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</si>
  <si>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</si>
  <si>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</si>
  <si>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</si>
  <si>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</si>
  <si>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</si>
  <si>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</si>
  <si>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</si>
  <si>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</si>
  <si>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</si>
  <si>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</si>
  <si>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</si>
  <si>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</si>
  <si>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</si>
  <si>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</si>
  <si>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</si>
  <si>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</si>
  <si>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</si>
  <si>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</si>
  <si>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</si>
  <si>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</si>
  <si>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</si>
  <si>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</si>
  <si>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</si>
  <si>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</si>
  <si>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</si>
  <si>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</si>
  <si>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</si>
  <si>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</si>
  <si>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</si>
  <si>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</si>
  <si>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</si>
  <si>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</si>
  <si>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</si>
  <si>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</si>
  <si>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</si>
  <si>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</si>
  <si>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</si>
  <si>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</si>
  <si>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</si>
  <si>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</si>
  <si>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</si>
  <si>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</si>
  <si>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</si>
  <si>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</si>
  <si>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</si>
  <si>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</si>
  <si>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</si>
  <si>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</si>
  <si>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</si>
  <si>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</si>
  <si>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</si>
  <si>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</si>
  <si>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</si>
  <si>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</si>
  <si>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</si>
  <si>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</si>
  <si>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</si>
  <si>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</si>
  <si>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</si>
  <si>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</si>
  <si>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</si>
  <si>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</si>
  <si>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</si>
  <si>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</si>
  <si>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</si>
  <si>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</si>
  <si>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</si>
  <si>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</si>
  <si>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</si>
  <si>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</si>
  <si>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</si>
  <si>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</si>
  <si>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</si>
  <si>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</si>
  <si>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</si>
  <si>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</si>
  <si>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</si>
  <si>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</si>
  <si>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</si>
  <si>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</si>
  <si>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</si>
  <si>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</si>
  <si>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</si>
  <si>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</si>
  <si>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</si>
  <si>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</si>
  <si>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</si>
  <si>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</si>
  <si>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</si>
  <si>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</si>
  <si>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</si>
  <si>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</si>
  <si>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</si>
  <si>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</si>
  <si>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</si>
  <si>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</si>
  <si>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</si>
  <si>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</si>
  <si>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</si>
  <si>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</si>
  <si>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</si>
  <si>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</si>
  <si>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</si>
  <si>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</si>
  <si>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</si>
  <si>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</si>
  <si>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</si>
  <si>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</si>
  <si>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</si>
  <si>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</si>
  <si>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</si>
  <si>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</si>
  <si>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</si>
  <si>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</si>
  <si>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</si>
  <si>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</si>
  <si>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</si>
  <si>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</si>
  <si>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</si>
  <si>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</si>
  <si>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</si>
  <si>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</si>
  <si>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</si>
  <si>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</si>
  <si>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</si>
  <si>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</si>
  <si>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</si>
  <si>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</si>
  <si>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</si>
  <si>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</si>
  <si>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</si>
  <si>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</si>
  <si>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</si>
  <si>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</si>
  <si>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</si>
  <si>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</si>
  <si>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</si>
  <si>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</si>
  <si>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</si>
  <si>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</si>
  <si>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</si>
  <si>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</si>
  <si>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</si>
  <si>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</si>
  <si>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</si>
  <si>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</si>
  <si>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</si>
  <si>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</si>
  <si>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</si>
  <si>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</si>
  <si>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</si>
  <si>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</si>
  <si>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</si>
  <si>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</si>
  <si>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</si>
  <si>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</si>
  <si>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</si>
  <si>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</si>
  <si>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</si>
  <si>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</si>
  <si>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</si>
  <si>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</si>
  <si>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</si>
  <si>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</si>
  <si>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</si>
  <si>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</si>
  <si>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</si>
  <si>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</si>
  <si>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</si>
  <si>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</si>
  <si>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</si>
  <si>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</si>
  <si>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</si>
  <si>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</si>
  <si>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</si>
  <si>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</si>
  <si>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</si>
  <si>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</si>
  <si>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</si>
  <si>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</si>
  <si>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</si>
  <si>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</si>
  <si>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</si>
  <si>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</si>
  <si>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</si>
  <si>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</si>
  <si>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</si>
  <si>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</si>
  <si>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</si>
  <si>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</si>
  <si>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</si>
  <si>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</si>
  <si>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</si>
  <si>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</si>
  <si>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</si>
  <si>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</si>
  <si>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</si>
  <si>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</si>
  <si>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</si>
  <si>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</si>
  <si>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</si>
  <si>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</si>
  <si>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</si>
  <si>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</si>
  <si>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</si>
  <si>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</si>
  <si>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</si>
  <si>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</si>
  <si>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</si>
  <si>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</si>
  <si>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</si>
  <si>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</si>
  <si>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</si>
  <si>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</si>
  <si>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</si>
  <si>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</si>
  <si>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</si>
  <si>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</si>
  <si>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</si>
  <si>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</si>
  <si>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</si>
  <si>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</si>
  <si>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</si>
  <si>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</si>
  <si>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</si>
  <si>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</si>
  <si>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</si>
  <si>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</si>
  <si>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</si>
  <si>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</si>
  <si>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</si>
  <si>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</si>
  <si>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</si>
  <si>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</si>
  <si>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</si>
  <si>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</si>
  <si>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</si>
  <si>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</si>
  <si>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</si>
  <si>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</si>
  <si>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</si>
  <si>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</si>
  <si>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</si>
  <si>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</si>
  <si>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</si>
  <si>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</si>
  <si>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</si>
  <si>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</si>
  <si>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</si>
  <si>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</si>
  <si>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</si>
  <si>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</si>
  <si>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</si>
  <si>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</si>
  <si>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</si>
  <si>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</si>
  <si>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</si>
  <si>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</si>
  <si>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</si>
  <si>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</si>
  <si>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</si>
  <si>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</si>
  <si>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</si>
  <si>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</si>
  <si>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</si>
  <si>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</si>
  <si>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</si>
  <si>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</si>
  <si>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</si>
  <si>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</si>
  <si>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</si>
  <si>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</si>
  <si>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</si>
  <si>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</si>
  <si>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</si>
  <si>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</si>
  <si>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</si>
  <si>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</si>
  <si>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</si>
  <si>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</si>
  <si>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</si>
  <si>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</si>
  <si>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</si>
  <si>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</si>
  <si>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</si>
  <si>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</si>
  <si>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</si>
  <si>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</si>
  <si>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</si>
  <si>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</si>
  <si>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</si>
  <si>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</si>
  <si>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</si>
  <si>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</si>
  <si>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</si>
  <si>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</si>
  <si>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</si>
  <si>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</si>
  <si>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</si>
  <si>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</si>
  <si>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</si>
  <si>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</si>
  <si>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</si>
  <si>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</si>
  <si>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</si>
  <si>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</si>
  <si>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</si>
  <si>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</si>
  <si>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</si>
  <si>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</si>
  <si>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</si>
  <si>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</si>
  <si>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</si>
  <si>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</si>
  <si>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</si>
  <si>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</si>
  <si>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</si>
  <si>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</si>
  <si>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</si>
  <si>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</si>
  <si>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</si>
  <si>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</si>
  <si>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</si>
  <si>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</si>
  <si>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</si>
  <si>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</si>
  <si>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</si>
  <si>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</si>
  <si>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</si>
  <si>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</si>
  <si>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</si>
  <si>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</si>
  <si>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</si>
  <si>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</si>
  <si>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</si>
  <si>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</si>
  <si>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</si>
  <si>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</si>
  <si>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</si>
  <si>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</si>
  <si>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</si>
  <si>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</si>
  <si>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</si>
  <si>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</si>
  <si>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</si>
  <si>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</si>
  <si>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</si>
  <si>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</si>
  <si>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</si>
  <si>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</si>
  <si>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</si>
  <si>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</si>
  <si>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</si>
  <si>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</si>
  <si>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</si>
  <si>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</si>
  <si>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</si>
  <si>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</si>
  <si>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</si>
  <si>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</si>
  <si>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</si>
  <si>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</si>
  <si>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</si>
  <si>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</si>
  <si>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</si>
  <si>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</si>
  <si>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</si>
  <si>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</si>
  <si>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</si>
  <si>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</si>
  <si>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</si>
  <si>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</si>
  <si>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</si>
  <si>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</si>
  <si>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</si>
  <si>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</si>
  <si>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</si>
  <si>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</si>
  <si>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</si>
  <si>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</si>
  <si>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</si>
  <si>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</si>
  <si>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</si>
  <si>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</si>
  <si>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</si>
  <si>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</si>
  <si>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</si>
  <si>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</si>
  <si>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</si>
  <si>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</si>
  <si>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</si>
  <si>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</si>
  <si>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</si>
  <si>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</si>
  <si>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</si>
  <si>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</si>
  <si>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</si>
  <si>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</si>
  <si>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</si>
  <si>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</si>
  <si>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</si>
  <si>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</si>
  <si>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</si>
  <si>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</si>
  <si>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</si>
  <si>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</si>
  <si>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</si>
  <si>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</si>
  <si>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</si>
  <si>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</si>
  <si>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</si>
  <si>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</si>
  <si>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</si>
  <si>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</si>
  <si>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</si>
  <si>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</si>
  <si>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</si>
  <si>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</si>
  <si>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</si>
  <si>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</si>
  <si>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</si>
  <si>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</si>
  <si>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</si>
  <si>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</si>
  <si>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</si>
  <si>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</si>
  <si>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</si>
  <si>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</si>
  <si>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</si>
  <si>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</si>
  <si>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</si>
  <si>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</si>
  <si>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</si>
  <si>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</si>
  <si>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</si>
  <si>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</si>
  <si>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</si>
  <si>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</si>
  <si>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</si>
  <si>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</si>
  <si>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</si>
  <si>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</si>
  <si>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</si>
  <si>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</si>
  <si>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</si>
  <si>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</si>
  <si>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</si>
  <si>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</si>
  <si>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</si>
  <si>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</si>
  <si>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</si>
  <si>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</si>
  <si>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</si>
  <si>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</si>
  <si>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</si>
  <si>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</si>
  <si>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</si>
  <si>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</si>
  <si>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</si>
  <si>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</si>
  <si>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</si>
  <si>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</si>
  <si>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</si>
  <si>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</si>
  <si>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</si>
  <si>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</si>
  <si>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</si>
  <si>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</si>
  <si>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</si>
  <si>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</si>
  <si>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</si>
  <si>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</si>
  <si>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</si>
  <si>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</si>
  <si>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</si>
  <si>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</si>
  <si>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</si>
  <si>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</si>
  <si>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</si>
  <si>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</si>
  <si>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</si>
  <si>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</si>
  <si>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</si>
  <si>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</si>
  <si>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</si>
  <si>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</si>
  <si>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</si>
  <si>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</si>
  <si>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</si>
  <si>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</si>
  <si>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</si>
  <si>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</si>
  <si>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</si>
  <si>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</si>
  <si>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</si>
  <si>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</si>
  <si>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</si>
  <si>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</si>
  <si>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</si>
  <si>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</si>
  <si>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</si>
  <si>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</si>
  <si>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</si>
  <si>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</si>
  <si>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</si>
  <si>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</si>
  <si>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</si>
  <si>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</si>
  <si>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</si>
  <si>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</si>
  <si>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</si>
  <si>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</si>
  <si>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</si>
  <si>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</si>
  <si>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</si>
  <si>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</si>
  <si>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</si>
  <si>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</si>
  <si>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</si>
  <si>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</si>
  <si>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</si>
  <si>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</si>
  <si>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</si>
  <si>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</si>
  <si>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</si>
  <si>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</si>
  <si>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</si>
  <si>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</si>
  <si>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</si>
  <si>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</si>
  <si>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</si>
  <si>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</si>
  <si>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</si>
  <si>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</si>
  <si>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</si>
  <si>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</si>
  <si>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</si>
  <si>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</si>
  <si>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</si>
  <si>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</si>
  <si>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</si>
  <si>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</si>
  <si>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</si>
  <si>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</si>
  <si>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</si>
  <si>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</si>
  <si>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</si>
  <si>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</si>
  <si>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</si>
  <si>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</si>
  <si>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</si>
  <si>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</si>
  <si>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</si>
  <si>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</si>
  <si>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</si>
  <si>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</si>
  <si>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</si>
  <si>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</si>
  <si>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</si>
  <si>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</si>
  <si>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</si>
  <si>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</si>
  <si>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</si>
  <si>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</si>
  <si>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</si>
  <si>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</si>
  <si>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</si>
  <si>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</si>
  <si>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</si>
  <si>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</si>
  <si>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</si>
  <si>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</si>
  <si>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</si>
  <si>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</si>
  <si>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</si>
  <si>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</si>
  <si>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</si>
  <si>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</si>
  <si>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</si>
  <si>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</si>
  <si>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</si>
  <si>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</si>
  <si>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</si>
  <si>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</si>
  <si>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</si>
  <si>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</si>
  <si>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</si>
  <si>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</si>
  <si>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</si>
  <si>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</si>
  <si>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</si>
  <si>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</si>
  <si>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</si>
  <si>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</si>
  <si>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</si>
  <si>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</si>
  <si>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</si>
  <si>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</si>
  <si>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</si>
  <si>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</si>
  <si>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</si>
  <si>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</si>
  <si>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</si>
  <si>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</si>
  <si>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</si>
  <si>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</si>
  <si>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</si>
  <si>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</si>
  <si>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</si>
  <si>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</si>
  <si>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</si>
  <si>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</si>
  <si>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</si>
  <si>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</si>
  <si>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</si>
  <si>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</si>
  <si>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</si>
  <si>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</si>
  <si>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</si>
  <si>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</si>
  <si>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</si>
  <si>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</si>
  <si>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</si>
  <si>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</si>
  <si>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</si>
  <si>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</si>
  <si>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</si>
  <si>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</si>
  <si>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</si>
  <si>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</si>
  <si>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</si>
  <si>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</si>
  <si>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</si>
  <si>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</si>
  <si>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</si>
  <si>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</si>
  <si>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</si>
  <si>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</si>
  <si>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</si>
  <si>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</si>
  <si>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</si>
  <si>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</si>
  <si>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</si>
  <si>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</si>
  <si>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</si>
  <si>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</si>
  <si>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</si>
  <si>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</si>
  <si>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</si>
  <si>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</si>
  <si>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</si>
  <si>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</si>
  <si>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</si>
  <si>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</si>
  <si>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</si>
  <si>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</si>
  <si>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</si>
  <si>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</si>
  <si>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</si>
  <si>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</si>
  <si>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</si>
  <si>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</si>
  <si>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</si>
  <si>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</si>
  <si>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</si>
  <si>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</si>
  <si>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</si>
  <si>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</si>
  <si>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</si>
  <si>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</si>
  <si>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</si>
  <si>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</si>
  <si>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</si>
  <si>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</si>
  <si>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</si>
  <si>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</si>
  <si>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</si>
  <si>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</si>
  <si>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</si>
  <si>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</si>
  <si>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</si>
  <si>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</si>
  <si>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</si>
  <si>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</si>
  <si>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</si>
  <si>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</si>
  <si>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</si>
  <si>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</si>
  <si>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</si>
  <si>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</si>
  <si>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</si>
  <si>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</si>
  <si>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</si>
  <si>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</si>
  <si>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</si>
  <si>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</si>
  <si>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</si>
  <si>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</si>
  <si>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</si>
  <si>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</si>
  <si>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</si>
  <si>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</si>
  <si>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</si>
  <si>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</si>
  <si>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</si>
  <si>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</si>
  <si>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</si>
  <si>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</si>
  <si>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</si>
  <si>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</si>
  <si>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</si>
  <si>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</si>
  <si>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</si>
  <si>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</si>
  <si>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</si>
  <si>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</si>
  <si>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</si>
  <si>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</si>
  <si>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</si>
  <si>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</si>
  <si>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</si>
  <si>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</si>
  <si>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</si>
  <si>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</si>
  <si>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</si>
  <si>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</si>
  <si>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</si>
  <si>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</si>
  <si>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</si>
  <si>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</si>
  <si>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</si>
  <si>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</si>
  <si>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</si>
  <si>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</si>
  <si>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</si>
  <si>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</si>
  <si>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</si>
  <si>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</si>
  <si>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</si>
  <si>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</si>
  <si>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</si>
  <si>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</si>
  <si>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</si>
  <si>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</si>
  <si>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</si>
  <si>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</si>
  <si>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</si>
  <si>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</si>
  <si>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</si>
  <si>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</si>
  <si>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</si>
  <si>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</si>
  <si>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</si>
  <si>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</si>
  <si>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</si>
  <si>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</si>
  <si>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</si>
  <si>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</si>
  <si>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</si>
  <si>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</si>
  <si>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</si>
  <si>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</si>
  <si>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</si>
  <si>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</si>
  <si>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</si>
  <si>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</si>
  <si>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</si>
  <si>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</si>
  <si>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</si>
  <si>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</si>
  <si>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</si>
  <si>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</si>
  <si>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</si>
  <si>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</si>
  <si>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</si>
  <si>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</si>
  <si>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</si>
  <si>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</si>
  <si>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</si>
  <si>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</si>
  <si>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</si>
  <si>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</si>
  <si>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</si>
  <si>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</si>
  <si>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</si>
  <si>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</si>
  <si>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</si>
  <si>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</si>
  <si>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</si>
  <si>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</si>
  <si>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</si>
  <si>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</si>
  <si>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</si>
  <si>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</si>
  <si>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</si>
  <si>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</si>
  <si>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</si>
  <si>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</si>
  <si>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</si>
  <si>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</si>
  <si>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</si>
  <si>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</si>
  <si>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</si>
  <si>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</si>
  <si>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</si>
  <si>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</si>
  <si>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</si>
  <si>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</si>
  <si>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</si>
  <si>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</si>
  <si>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</si>
  <si>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</si>
  <si>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</si>
  <si>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</si>
  <si>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</si>
  <si>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</si>
  <si>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</si>
  <si>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</si>
  <si>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</si>
  <si>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</si>
  <si>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</si>
  <si>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</si>
  <si>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</si>
  <si>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</si>
  <si>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</si>
  <si>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</si>
  <si>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</si>
  <si>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</si>
  <si>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</si>
  <si>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</si>
  <si>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</si>
  <si>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</si>
  <si>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</si>
  <si>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</si>
  <si>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</si>
  <si>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</si>
  <si>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</si>
  <si>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</si>
  <si>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</si>
  <si>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</si>
  <si>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</si>
  <si>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</si>
  <si>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</si>
  <si>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</si>
  <si>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</si>
  <si>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</si>
  <si>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</si>
  <si>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</si>
  <si>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</si>
  <si>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</si>
  <si>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</si>
  <si>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</si>
  <si>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</si>
  <si>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</si>
  <si>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</si>
  <si>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</si>
  <si>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</si>
  <si>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</si>
  <si>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</si>
  <si>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</si>
  <si>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</si>
  <si>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</si>
  <si>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</si>
  <si>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</si>
  <si>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</si>
  <si>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</si>
  <si>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</si>
  <si>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</si>
  <si>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</si>
  <si>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</si>
  <si>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</si>
  <si>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</si>
  <si>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</si>
  <si>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</si>
  <si>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</si>
  <si>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</si>
  <si>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</si>
  <si>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</si>
  <si>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</si>
  <si>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</si>
  <si>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</si>
  <si>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</si>
  <si>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</si>
  <si>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</si>
  <si>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</si>
  <si>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</si>
  <si>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</si>
  <si>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</si>
  <si>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</si>
  <si>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</si>
  <si>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</si>
  <si>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</si>
  <si>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</si>
  <si>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</si>
  <si>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</si>
  <si>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</si>
  <si>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</si>
  <si>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</si>
  <si>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</si>
  <si>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</si>
  <si>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</si>
  <si>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</si>
  <si>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</si>
  <si>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</si>
  <si>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</si>
  <si>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</si>
  <si>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</si>
  <si>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</si>
  <si>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</si>
  <si>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</si>
  <si>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</si>
  <si>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</si>
  <si>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</si>
  <si>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</si>
  <si>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</si>
  <si>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</si>
  <si>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</si>
  <si>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</si>
  <si>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</si>
  <si>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</si>
  <si>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</si>
  <si>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</si>
  <si>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</si>
  <si>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</si>
  <si>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</si>
  <si>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</si>
  <si>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</si>
  <si>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</si>
  <si>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</si>
  <si>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</si>
  <si>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</si>
  <si>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</si>
  <si>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</si>
  <si>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</si>
  <si>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</si>
  <si>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</si>
  <si>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</si>
  <si>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</si>
  <si>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</si>
  <si>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</si>
  <si>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</si>
  <si>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</si>
  <si>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</si>
  <si>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</si>
  <si>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</si>
  <si>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</si>
  <si>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</si>
  <si>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</si>
  <si>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</si>
  <si>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</si>
  <si>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</si>
  <si>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</si>
  <si>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</si>
  <si>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</si>
  <si>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</si>
  <si>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</si>
  <si>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</si>
  <si>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</si>
  <si>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</si>
  <si>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</si>
  <si>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</si>
  <si>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</si>
  <si>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</si>
  <si>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</si>
  <si>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</si>
  <si>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</si>
  <si>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</si>
  <si>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</si>
  <si>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</si>
  <si>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</si>
  <si>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</si>
  <si>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</si>
  <si>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</si>
  <si>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</si>
  <si>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</si>
  <si>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</si>
  <si>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</si>
  <si>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</si>
  <si>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</si>
  <si>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</si>
  <si>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</si>
  <si>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</si>
  <si>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</si>
  <si>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</si>
  <si>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</si>
  <si>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</si>
  <si>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</si>
  <si>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</si>
  <si>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</si>
  <si>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</si>
  <si>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</si>
  <si>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</si>
  <si>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</si>
  <si>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</si>
  <si>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</si>
  <si>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</si>
  <si>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</si>
  <si>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</si>
  <si>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</si>
  <si>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</si>
  <si>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</si>
  <si>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</si>
  <si>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</si>
  <si>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</si>
  <si>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</si>
  <si>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</si>
  <si>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</si>
  <si>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</si>
  <si>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</si>
  <si>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</si>
  <si>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</si>
  <si>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</si>
  <si>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</si>
  <si>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</si>
  <si>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</si>
  <si>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</si>
  <si>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</si>
  <si>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</si>
  <si>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</si>
  <si>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</si>
  <si>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</si>
  <si>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</si>
  <si>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</si>
  <si>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</si>
  <si>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</si>
  <si>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</si>
  <si>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</si>
  <si>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</si>
  <si>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</si>
  <si>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</si>
  <si>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</si>
  <si>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</si>
  <si>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</si>
  <si>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</si>
  <si>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</si>
  <si>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</si>
  <si>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</si>
  <si>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</si>
  <si>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</si>
  <si>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</si>
  <si>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</si>
  <si>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</si>
  <si>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</si>
  <si>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</si>
  <si>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</si>
  <si>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</si>
  <si>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</si>
  <si>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</si>
  <si>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</si>
  <si>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</si>
  <si>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</si>
  <si>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</si>
  <si>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</si>
  <si>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</si>
  <si>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</si>
  <si>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</si>
  <si>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</si>
  <si>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</si>
  <si>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</si>
  <si>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</si>
  <si>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</si>
  <si>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</si>
  <si>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</si>
  <si>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</si>
  <si>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</si>
  <si>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</si>
  <si>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</si>
  <si>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</si>
  <si>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</si>
  <si>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</si>
  <si>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</si>
  <si>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</si>
  <si>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</si>
  <si>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</si>
  <si>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</si>
  <si>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</si>
  <si>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</si>
  <si>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</si>
  <si>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</si>
  <si>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</si>
  <si>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</si>
  <si>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</si>
  <si>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</si>
  <si>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</si>
  <si>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</si>
  <si>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</si>
  <si>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</si>
  <si>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</si>
  <si>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</si>
  <si>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</si>
  <si>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</si>
  <si>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</si>
  <si>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</si>
  <si>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</si>
  <si>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</si>
  <si>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</si>
  <si>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</si>
  <si>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</si>
  <si>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</si>
  <si>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</si>
  <si>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</si>
  <si>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</si>
  <si>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</si>
  <si>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</si>
  <si>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</si>
  <si>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</si>
  <si>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</si>
  <si>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</si>
  <si>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</si>
  <si>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</si>
  <si>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</si>
  <si>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</si>
  <si>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</si>
  <si>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</si>
  <si>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</si>
  <si>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</si>
  <si>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</si>
  <si>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</si>
  <si>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</si>
  <si>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</si>
  <si>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</si>
  <si>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</si>
  <si>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</si>
  <si>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</si>
  <si>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</si>
  <si>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</si>
  <si>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</si>
  <si>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</si>
  <si>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</si>
  <si>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</si>
  <si>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</si>
  <si>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</si>
  <si>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</si>
  <si>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</si>
  <si>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</si>
  <si>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</si>
  <si>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</si>
  <si>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</si>
  <si>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</si>
  <si>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</si>
  <si>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</si>
  <si>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</si>
  <si>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</si>
  <si>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</si>
  <si>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</si>
  <si>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</si>
  <si>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</si>
  <si>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</si>
  <si>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</si>
  <si>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</si>
  <si>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</si>
  <si>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</si>
  <si>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</si>
  <si>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</si>
  <si>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</si>
  <si>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</si>
  <si>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</si>
  <si>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</si>
  <si>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</si>
  <si>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</si>
  <si>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</si>
  <si>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</si>
  <si>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</si>
  <si>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</si>
  <si>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</si>
  <si>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</si>
  <si>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</si>
  <si>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</si>
  <si>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</si>
  <si>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</si>
  <si>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</si>
  <si>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</si>
  <si>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</si>
  <si>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</si>
  <si>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</si>
  <si>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</si>
  <si>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</si>
  <si>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</si>
  <si>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</si>
  <si>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</si>
  <si>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</si>
  <si>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</si>
  <si>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</si>
  <si>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</si>
  <si>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</si>
  <si>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</si>
  <si>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</si>
  <si>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</si>
  <si>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</si>
  <si>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</si>
  <si>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</si>
  <si>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</si>
  <si>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</si>
  <si>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</si>
  <si>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</si>
  <si>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</si>
  <si>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</si>
  <si>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</si>
  <si>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</si>
  <si>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</si>
  <si>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</si>
  <si>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</si>
  <si>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</si>
  <si>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</si>
  <si>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</si>
  <si>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</si>
  <si>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</si>
  <si>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</si>
  <si>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</si>
  <si>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</si>
  <si>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</si>
  <si>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</si>
  <si>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</si>
  <si>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</si>
  <si>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</si>
  <si>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</si>
  <si>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</si>
  <si>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</si>
  <si>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</si>
  <si>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</si>
  <si>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</si>
  <si>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</si>
  <si>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</si>
  <si>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</si>
  <si>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</si>
  <si>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</si>
  <si>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</si>
  <si>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</si>
  <si>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</si>
  <si>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</si>
  <si>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</si>
  <si>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</si>
  <si>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</si>
  <si>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</si>
  <si>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</si>
  <si>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</si>
  <si>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</si>
  <si>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</si>
  <si>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</si>
  <si>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</si>
  <si>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</si>
  <si>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</si>
  <si>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</si>
  <si>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</si>
  <si>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</si>
  <si>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</si>
  <si>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</si>
  <si>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</si>
  <si>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</si>
  <si>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</si>
  <si>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</si>
  <si>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</si>
  <si>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</si>
  <si>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</si>
  <si>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</si>
  <si>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</si>
  <si>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</si>
  <si>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</si>
  <si>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</si>
  <si>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</si>
  <si>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</si>
  <si>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</si>
  <si>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</si>
  <si>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</si>
  <si>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</si>
  <si>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</si>
  <si>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</si>
  <si>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</si>
  <si>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</si>
  <si>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</si>
  <si>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</si>
  <si>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</si>
  <si>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</si>
  <si>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</si>
  <si>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</si>
  <si>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</si>
  <si>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</si>
  <si>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</si>
  <si>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</si>
  <si>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</si>
  <si>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</si>
  <si>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</si>
  <si>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</si>
  <si>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</si>
  <si>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</si>
  <si>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</si>
  <si>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</si>
  <si>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</si>
  <si>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</si>
  <si>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</si>
  <si>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</si>
  <si>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</si>
  <si>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</si>
  <si>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</si>
  <si>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</si>
  <si>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</si>
  <si>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</si>
  <si>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</si>
  <si>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</si>
  <si>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</si>
  <si>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</si>
  <si>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</si>
  <si>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</si>
  <si>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</si>
  <si>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</si>
  <si>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</si>
  <si>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</si>
  <si>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</si>
  <si>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</si>
  <si>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</si>
  <si>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</si>
  <si>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</si>
  <si>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</si>
  <si>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</si>
  <si>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</si>
  <si>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</si>
  <si>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</si>
  <si>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</si>
  <si>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</si>
  <si>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</si>
  <si>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</si>
  <si>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</si>
  <si>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</si>
  <si>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</si>
  <si>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</si>
  <si>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</si>
  <si>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</si>
  <si>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</si>
  <si>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</si>
  <si>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</si>
  <si>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</si>
  <si>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</si>
  <si>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</si>
  <si>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</si>
  <si>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</si>
  <si>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</si>
  <si>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</si>
  <si>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</si>
  <si>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</si>
  <si>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</si>
  <si>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</si>
  <si>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</si>
  <si>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</si>
  <si>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</si>
  <si>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</si>
  <si>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</si>
  <si>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</si>
  <si>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</si>
  <si>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</si>
  <si>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</si>
  <si>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</si>
  <si>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</si>
  <si>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</si>
  <si>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</si>
  <si>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</si>
  <si>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</si>
  <si>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</si>
  <si>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</si>
  <si>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</si>
  <si>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</si>
  <si>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</si>
  <si>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</si>
  <si>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</si>
  <si>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</si>
  <si>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</si>
  <si>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</si>
  <si>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</si>
  <si>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</si>
  <si>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</si>
  <si>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</si>
  <si>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</si>
  <si>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</si>
  <si>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</si>
  <si>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</si>
  <si>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</si>
  <si>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</si>
  <si>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</si>
  <si>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</si>
  <si>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</si>
  <si>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</si>
  <si>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</si>
  <si>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</si>
  <si>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</si>
  <si>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</si>
  <si>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</si>
  <si>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</si>
  <si>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</si>
  <si>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</si>
  <si>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</si>
  <si>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</si>
  <si>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</si>
  <si>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</si>
  <si>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</si>
  <si>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</si>
  <si>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</si>
  <si>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</si>
  <si>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</si>
  <si>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</si>
  <si>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</si>
  <si>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</si>
  <si>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</si>
  <si>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</si>
  <si>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</si>
  <si>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</si>
  <si>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</si>
  <si>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</si>
  <si>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</si>
  <si>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</si>
  <si>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</si>
  <si>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</si>
  <si>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</si>
  <si>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</si>
  <si>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</si>
  <si>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</si>
  <si>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</si>
  <si>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</si>
  <si>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</si>
  <si>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</si>
  <si>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</si>
  <si>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</si>
  <si>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</si>
  <si>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</si>
  <si>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</si>
  <si>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</si>
  <si>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</si>
  <si>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</si>
  <si>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</si>
  <si>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</si>
  <si>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</si>
  <si>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</si>
  <si>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</si>
  <si>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</si>
  <si>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</si>
  <si>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</si>
  <si>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</si>
  <si>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</si>
  <si>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</si>
  <si>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</si>
  <si>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</si>
  <si>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</si>
  <si>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</si>
  <si>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</si>
  <si>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</si>
  <si>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</si>
  <si>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</si>
  <si>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</si>
  <si>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</si>
  <si>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</si>
  <si>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</si>
  <si>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</si>
  <si>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</si>
  <si>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</si>
  <si>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</si>
  <si>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</si>
  <si>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</si>
  <si>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</si>
  <si>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</si>
  <si>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</si>
  <si>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</si>
  <si>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</si>
  <si>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</si>
  <si>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</si>
  <si>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</si>
  <si>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</si>
  <si>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</si>
  <si>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</si>
  <si>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</si>
  <si>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</si>
  <si>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</si>
  <si>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</si>
  <si>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</si>
  <si>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</si>
  <si>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</si>
  <si>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</si>
  <si>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</si>
  <si>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</si>
  <si>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</si>
  <si>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</si>
  <si>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</si>
  <si>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</si>
  <si>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</si>
  <si>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</si>
  <si>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</si>
  <si>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</si>
  <si>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</si>
  <si>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</si>
  <si>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</si>
  <si>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</si>
  <si>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</si>
  <si>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</si>
  <si>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</si>
  <si>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</si>
  <si>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</si>
  <si>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</si>
  <si>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</si>
  <si>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</si>
  <si>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</si>
  <si>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</si>
  <si>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</si>
  <si>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</si>
  <si>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</si>
  <si>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</si>
  <si>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</si>
  <si>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</si>
  <si>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</si>
  <si>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</si>
  <si>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</si>
  <si>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</si>
  <si>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</si>
  <si>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</si>
  <si>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</si>
  <si>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</si>
  <si>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</si>
  <si>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</si>
  <si>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</si>
  <si>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</si>
  <si>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</si>
  <si>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</si>
  <si>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</si>
  <si>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</si>
  <si>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</si>
  <si>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</si>
  <si>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</si>
  <si>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</si>
  <si>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</si>
  <si>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</si>
  <si>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</si>
  <si>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</si>
  <si>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</si>
  <si>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</si>
  <si>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</si>
  <si>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</si>
  <si>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</si>
  <si>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</si>
  <si>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</si>
  <si>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</si>
  <si>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</si>
  <si>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</si>
  <si>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</si>
  <si>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</si>
  <si>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</si>
  <si>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</si>
  <si>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</si>
  <si>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</si>
  <si>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</si>
  <si>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</si>
  <si>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</si>
  <si>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</si>
  <si>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</si>
  <si>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</si>
  <si>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</si>
  <si>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</si>
  <si>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</si>
  <si>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</si>
  <si>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</si>
  <si>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</si>
  <si>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</si>
  <si>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</si>
  <si>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</si>
  <si>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</si>
  <si>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</si>
  <si>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</si>
  <si>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</si>
  <si>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</si>
  <si>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</si>
  <si>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</si>
  <si>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</si>
  <si>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</si>
  <si>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</si>
  <si>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</si>
  <si>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</si>
  <si>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</si>
  <si>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</si>
  <si>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</si>
  <si>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</si>
  <si>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</si>
  <si>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</si>
  <si>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</si>
  <si>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</si>
  <si>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</si>
  <si>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</si>
  <si>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</si>
  <si>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</si>
  <si>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</si>
  <si>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</si>
  <si>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</si>
  <si>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</si>
  <si>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</si>
  <si>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</si>
  <si>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</si>
  <si>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</si>
  <si>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</si>
  <si>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</si>
  <si>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</si>
  <si>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</si>
  <si>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</si>
  <si>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</si>
  <si>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</si>
  <si>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</si>
  <si>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</si>
  <si>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</si>
  <si>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</si>
  <si>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</si>
  <si>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</si>
  <si>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</si>
  <si>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</si>
  <si>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</si>
  <si>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</si>
  <si>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</si>
  <si>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</si>
  <si>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</si>
  <si>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</si>
  <si>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</si>
  <si>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</si>
  <si>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</si>
  <si>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</si>
  <si>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</si>
  <si>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</si>
  <si>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</si>
  <si>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</si>
  <si>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</si>
  <si>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</si>
  <si>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</si>
  <si>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</si>
  <si>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</si>
  <si>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</si>
  <si>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</si>
  <si>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</si>
  <si>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</si>
  <si>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</si>
  <si>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</si>
  <si>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</si>
  <si>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</si>
  <si>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</si>
  <si>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</si>
  <si>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</si>
  <si>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</si>
  <si>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</si>
  <si>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</si>
  <si>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</si>
  <si>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</si>
  <si>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</si>
  <si>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</si>
  <si>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</si>
  <si>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</si>
  <si>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</si>
  <si>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</si>
  <si>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</si>
  <si>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</si>
  <si>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</si>
  <si>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</si>
  <si>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</si>
  <si>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</si>
  <si>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</si>
  <si>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</si>
  <si>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</si>
  <si>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</si>
  <si>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</si>
  <si>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</si>
  <si>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</si>
  <si>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</si>
  <si>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</si>
  <si>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</si>
  <si>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</si>
  <si>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</si>
  <si>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</si>
  <si>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</si>
  <si>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</si>
  <si>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</si>
  <si>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</si>
  <si>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</si>
  <si>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</si>
  <si>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</si>
  <si>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</si>
  <si>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</si>
  <si>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</si>
  <si>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</si>
  <si>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</si>
  <si>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</si>
  <si>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</si>
  <si>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</si>
  <si>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</si>
  <si>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</si>
  <si>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</si>
  <si>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</si>
  <si>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</si>
  <si>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</si>
  <si>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</si>
  <si>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</si>
  <si>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</si>
  <si>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</si>
  <si>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</si>
  <si>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</si>
  <si>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</si>
  <si>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</si>
  <si>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</si>
  <si>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</si>
  <si>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</si>
  <si>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</si>
  <si>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</si>
  <si>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</si>
  <si>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</si>
  <si>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</si>
  <si>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</si>
  <si>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</si>
  <si>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</si>
  <si>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</si>
  <si>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</si>
  <si>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</si>
  <si>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</si>
  <si>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</si>
  <si>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</si>
  <si>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</si>
  <si>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</si>
  <si>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</si>
  <si>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</si>
  <si>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</si>
  <si>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</si>
  <si>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</si>
  <si>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</si>
  <si>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</si>
  <si>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</si>
  <si>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</si>
  <si>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</si>
  <si>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</si>
  <si>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</si>
  <si>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</si>
  <si>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</si>
  <si>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</si>
  <si>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</si>
  <si>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</si>
  <si>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</si>
  <si>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</si>
  <si>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</si>
  <si>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</si>
  <si>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</si>
  <si>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</si>
  <si>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</si>
  <si>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</si>
  <si>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</si>
  <si>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</si>
  <si>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</si>
  <si>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</si>
  <si>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</si>
  <si>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</si>
  <si>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</si>
  <si>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</si>
  <si>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</si>
  <si>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</si>
  <si>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</si>
  <si>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</si>
  <si>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</si>
  <si>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</si>
  <si>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</si>
  <si>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</si>
  <si>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</si>
  <si>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</si>
  <si>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</si>
  <si>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</si>
  <si>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</si>
  <si>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</si>
  <si>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</si>
  <si>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</si>
  <si>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</si>
  <si>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</si>
  <si>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</si>
  <si>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</si>
  <si>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</si>
  <si>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</si>
  <si>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</si>
  <si>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</si>
  <si>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</si>
  <si>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</si>
  <si>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</si>
  <si>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</si>
  <si>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</si>
  <si>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</si>
  <si>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</si>
  <si>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</si>
  <si>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</si>
  <si>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</si>
  <si>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</si>
  <si>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</si>
  <si>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</si>
  <si>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</si>
  <si>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</si>
  <si>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</si>
  <si>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</si>
  <si>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</si>
  <si>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</si>
  <si>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</si>
  <si>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</si>
  <si>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</si>
  <si>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</si>
  <si>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</si>
  <si>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</si>
  <si>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</si>
  <si>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</si>
  <si>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</si>
  <si>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</si>
  <si>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</si>
  <si>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</si>
  <si>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</si>
  <si>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</si>
  <si>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</si>
  <si>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</si>
  <si>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</si>
  <si>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</si>
  <si>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</si>
  <si>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</si>
  <si>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</si>
  <si>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</si>
  <si>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</si>
  <si>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</si>
  <si>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</si>
  <si>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</si>
  <si>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</si>
  <si>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</si>
  <si>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</si>
  <si>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</si>
  <si>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</si>
  <si>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</si>
  <si>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</si>
  <si>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</si>
  <si>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</si>
  <si>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</si>
  <si>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</si>
  <si>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</si>
  <si>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</si>
  <si>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</si>
  <si>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</si>
  <si>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</si>
  <si>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</si>
  <si>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</si>
  <si>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</si>
  <si>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</si>
  <si>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</si>
  <si>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</si>
  <si>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</si>
  <si>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</si>
  <si>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</si>
  <si>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</si>
  <si>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</si>
  <si>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</si>
  <si>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</si>
  <si>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</si>
  <si>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</si>
  <si>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</si>
  <si>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</si>
  <si>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</si>
  <si>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</si>
  <si>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</si>
  <si>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</si>
  <si>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</si>
  <si>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</si>
  <si>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</si>
  <si>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</si>
  <si>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</si>
  <si>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</si>
  <si>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</si>
  <si>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</si>
  <si>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</si>
  <si>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</si>
  <si>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</si>
  <si>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</si>
  <si>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</si>
  <si>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</si>
  <si>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</si>
  <si>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</si>
  <si>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</si>
  <si>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</si>
  <si>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</si>
  <si>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</si>
  <si>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</si>
  <si>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</si>
  <si>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</si>
  <si>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</si>
  <si>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</si>
  <si>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</si>
  <si>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</si>
  <si>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</si>
  <si>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</si>
  <si>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</si>
  <si>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</si>
  <si>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</si>
  <si>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</si>
  <si>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</si>
  <si>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</si>
  <si>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</si>
  <si>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</si>
  <si>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</si>
  <si>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</si>
  <si>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</si>
  <si>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</si>
  <si>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</si>
  <si>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</si>
  <si>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</si>
  <si>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</si>
  <si>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</si>
  <si>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</si>
  <si>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</si>
  <si>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</si>
  <si>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</si>
  <si>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</si>
  <si>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</si>
  <si>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</si>
  <si>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</si>
  <si>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</si>
  <si>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</si>
  <si>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</si>
  <si>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</si>
  <si>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</si>
  <si>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</si>
  <si>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</si>
  <si>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</si>
  <si>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</si>
  <si>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</si>
  <si>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</si>
  <si>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</si>
  <si>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</si>
  <si>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</si>
  <si>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</si>
  <si>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</si>
  <si>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</si>
  <si>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</si>
  <si>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</si>
  <si>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</si>
  <si>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</si>
  <si>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</si>
  <si>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</si>
  <si>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</si>
  <si>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</si>
  <si>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</si>
  <si>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</si>
  <si>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</si>
  <si>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</si>
  <si>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</si>
  <si>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</si>
  <si>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</si>
  <si>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</si>
  <si>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</si>
  <si>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</si>
  <si>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</si>
  <si>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</si>
  <si>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</si>
  <si>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</si>
  <si>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</si>
  <si>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</si>
  <si>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</si>
  <si>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</si>
  <si>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</si>
  <si>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</si>
  <si>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</si>
  <si>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</si>
  <si>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</si>
  <si>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</si>
  <si>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</si>
  <si>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</si>
  <si>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</si>
  <si>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</si>
  <si>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</si>
  <si>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</si>
  <si>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</si>
  <si>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</si>
  <si>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</si>
  <si>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</si>
  <si>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</si>
  <si>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</si>
  <si>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</si>
  <si>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</si>
  <si>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</si>
  <si>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</si>
  <si>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</si>
  <si>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</si>
  <si>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</si>
  <si>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</si>
  <si>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</si>
  <si>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</si>
  <si>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</si>
  <si>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</si>
  <si>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</si>
  <si>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</si>
  <si>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</si>
  <si>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</si>
  <si>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</si>
  <si>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</si>
  <si>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</si>
  <si>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</si>
  <si>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</si>
  <si>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</si>
  <si>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</si>
  <si>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</si>
  <si>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</si>
  <si>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</si>
  <si>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</si>
  <si>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</si>
  <si>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</si>
  <si>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</si>
  <si>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</si>
  <si>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</si>
  <si>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</si>
  <si>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</si>
  <si>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</si>
  <si>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</si>
  <si>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</si>
  <si>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</si>
  <si>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</si>
  <si>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</si>
  <si>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</si>
  <si>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</si>
  <si>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</si>
  <si>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</si>
  <si>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</si>
  <si>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</si>
  <si>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</si>
  <si>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</si>
  <si>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</si>
  <si>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</si>
  <si>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</si>
  <si>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</si>
  <si>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</si>
  <si>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</si>
  <si>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</si>
  <si>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</si>
  <si>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</si>
  <si>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</si>
  <si>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</si>
  <si>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</si>
  <si>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</si>
  <si>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</si>
  <si>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</si>
  <si>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</si>
  <si>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</si>
  <si>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</si>
  <si>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</si>
  <si>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</si>
  <si>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</si>
  <si>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</si>
  <si>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</si>
  <si>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</si>
  <si>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</si>
  <si>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</si>
  <si>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</si>
  <si>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</si>
  <si>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</si>
  <si>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</si>
  <si>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</si>
  <si>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</si>
  <si>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</si>
  <si>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</si>
  <si>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</si>
  <si>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</si>
  <si>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</si>
  <si>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</si>
  <si>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</si>
  <si>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</si>
  <si>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</si>
  <si>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</si>
  <si>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</si>
  <si>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</si>
  <si>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</si>
  <si>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</si>
  <si>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</si>
  <si>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</si>
  <si>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</si>
  <si>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</si>
  <si>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</si>
  <si>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</si>
  <si>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</si>
  <si>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</si>
  <si>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</si>
  <si>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</si>
  <si>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</si>
  <si>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</si>
  <si>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</si>
  <si>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</si>
  <si>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</si>
  <si>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</si>
  <si>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</si>
  <si>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</si>
  <si>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</si>
  <si>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</si>
  <si>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</si>
  <si>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</si>
  <si>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</si>
  <si>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</si>
  <si>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</si>
  <si>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</si>
  <si>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</si>
  <si>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</si>
  <si>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</si>
  <si>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</si>
  <si>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</si>
  <si>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</si>
  <si>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</si>
  <si>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</si>
  <si>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</si>
  <si>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</si>
  <si>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</si>
  <si>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</si>
  <si>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</si>
  <si>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</si>
  <si>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</si>
  <si>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</si>
  <si>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</si>
  <si>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</si>
  <si>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</si>
  <si>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</si>
  <si>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</si>
  <si>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</si>
  <si>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</si>
  <si>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</si>
  <si>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</si>
  <si>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</si>
  <si>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</si>
  <si>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</si>
  <si>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</si>
  <si>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</si>
  <si>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</si>
  <si>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</si>
  <si>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</si>
  <si>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</si>
  <si>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</si>
  <si>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</si>
  <si>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</si>
  <si>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</si>
  <si>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</si>
  <si>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</si>
  <si>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</si>
  <si>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</si>
  <si>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</si>
  <si>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</si>
  <si>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</si>
  <si>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</si>
  <si>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</si>
  <si>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</si>
  <si>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</si>
  <si>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</si>
  <si>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</si>
  <si>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</si>
  <si>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</si>
  <si>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</si>
  <si>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</si>
  <si>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</si>
  <si>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</si>
  <si>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</si>
  <si>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</si>
  <si>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</si>
  <si>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</si>
  <si>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</si>
  <si>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</si>
  <si>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</si>
  <si>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</si>
  <si>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</si>
  <si>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</si>
  <si>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</si>
  <si>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</si>
  <si>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</si>
  <si>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</si>
  <si>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</si>
  <si>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</si>
  <si>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</si>
  <si>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</si>
  <si>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</si>
  <si>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</si>
  <si>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</si>
  <si>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</si>
  <si>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</si>
  <si>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</si>
  <si>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</si>
  <si>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</si>
  <si>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</si>
  <si>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</si>
  <si>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</si>
  <si>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</si>
  <si>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</si>
  <si>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</si>
  <si>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</si>
  <si>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</si>
  <si>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</si>
  <si>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</si>
  <si>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</si>
  <si>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</si>
  <si>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</si>
  <si>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</si>
  <si>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</si>
  <si>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</si>
  <si>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</si>
  <si>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</si>
  <si>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</si>
  <si>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</si>
  <si>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</si>
  <si>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</si>
  <si>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</si>
  <si>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</si>
  <si>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</si>
  <si>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</si>
  <si>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</si>
  <si>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</si>
  <si>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</si>
  <si>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</si>
  <si>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</si>
  <si>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</si>
  <si>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</si>
  <si>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</si>
  <si>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</si>
  <si>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</si>
  <si>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</si>
  <si>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</si>
  <si>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</si>
  <si>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</si>
  <si>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</si>
  <si>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</si>
  <si>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</si>
  <si>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</si>
  <si>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</si>
  <si>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</si>
  <si>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</si>
  <si>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</si>
  <si>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</si>
  <si>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</si>
  <si>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</si>
  <si>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</si>
  <si>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</si>
  <si>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</si>
  <si>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</si>
  <si>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</si>
  <si>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</si>
  <si>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</si>
  <si>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</si>
  <si>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</si>
  <si>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</si>
  <si>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</si>
  <si>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</si>
  <si>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</si>
  <si>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</si>
  <si>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</si>
  <si>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</si>
  <si>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</si>
  <si>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</si>
  <si>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</si>
  <si>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</si>
  <si>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</si>
  <si>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</si>
  <si>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</si>
  <si>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</si>
  <si>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</si>
  <si>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</si>
  <si>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</si>
  <si>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</si>
  <si>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</si>
  <si>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</si>
  <si>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</si>
  <si>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</si>
  <si>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</si>
  <si>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</si>
  <si>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</si>
  <si>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</si>
  <si>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</si>
  <si>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</si>
  <si>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</si>
  <si>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</si>
  <si>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</si>
  <si>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</si>
  <si>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</si>
  <si>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</si>
  <si>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</si>
  <si>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</si>
  <si>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</si>
  <si>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</si>
  <si>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</si>
  <si>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</si>
  <si>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</si>
  <si>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</si>
  <si>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</si>
  <si>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</si>
  <si>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</si>
  <si>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</si>
  <si>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</si>
  <si>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</si>
  <si>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</si>
  <si>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</si>
  <si>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</si>
  <si>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</si>
  <si>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</si>
  <si>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</si>
  <si>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</si>
  <si>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</si>
  <si>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</si>
  <si>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</si>
  <si>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</si>
  <si>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</si>
  <si>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</si>
  <si>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</si>
  <si>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</si>
  <si>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</si>
  <si>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</si>
  <si>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</si>
  <si>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</si>
  <si>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</si>
  <si>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</si>
  <si>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</si>
  <si>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</si>
  <si>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</si>
  <si>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</si>
  <si>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</si>
  <si>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</si>
  <si>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</si>
  <si>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</si>
  <si>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</si>
  <si>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</si>
  <si>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</si>
  <si>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</si>
  <si>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</si>
  <si>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</si>
  <si>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</si>
  <si>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</si>
  <si>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</si>
  <si>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</si>
  <si>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</si>
  <si>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</si>
  <si>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</si>
  <si>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</si>
  <si>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</si>
  <si>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</si>
  <si>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</si>
  <si>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</si>
  <si>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</si>
  <si>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</si>
  <si>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</si>
  <si>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</si>
  <si>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</si>
  <si>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</si>
  <si>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</si>
  <si>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</si>
  <si>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</si>
  <si>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</si>
  <si>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</si>
  <si>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</si>
  <si>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</si>
  <si>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</si>
  <si>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</si>
  <si>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</si>
  <si>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</si>
  <si>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</si>
  <si>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</si>
  <si>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</si>
  <si>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</si>
  <si>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</si>
  <si>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</si>
  <si>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</si>
  <si>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</si>
  <si>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</si>
  <si>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</si>
  <si>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</si>
  <si>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</si>
  <si>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</si>
  <si>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</si>
  <si>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</si>
  <si>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</si>
  <si>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</si>
  <si>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</si>
  <si>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</si>
  <si>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</si>
  <si>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</si>
  <si>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</si>
  <si>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</si>
  <si>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</si>
  <si>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</si>
  <si>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</si>
  <si>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</si>
  <si>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</si>
  <si>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</si>
  <si>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</si>
  <si>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</si>
  <si>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</si>
  <si>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</si>
  <si>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</si>
  <si>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</si>
  <si>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</si>
  <si>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</si>
  <si>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</si>
  <si>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</si>
  <si>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</si>
  <si>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</si>
  <si>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</si>
  <si>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</si>
  <si>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</si>
  <si>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</si>
  <si>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</si>
  <si>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</si>
  <si>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</si>
  <si>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</si>
  <si>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</si>
  <si>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</si>
  <si>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</si>
  <si>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</si>
  <si>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</si>
  <si>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</si>
  <si>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</si>
  <si>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</si>
  <si>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</si>
  <si>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</si>
  <si>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</si>
  <si>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</si>
  <si>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</si>
  <si>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</si>
  <si>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</si>
  <si>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</si>
  <si>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</si>
  <si>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</si>
  <si>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</si>
  <si>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</si>
  <si>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</si>
  <si>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</si>
  <si>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</si>
  <si>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</si>
  <si>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</si>
  <si>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</si>
  <si>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</si>
  <si>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</si>
  <si>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</si>
  <si>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</si>
  <si>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</si>
  <si>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</si>
  <si>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</si>
  <si>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</si>
  <si>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</si>
  <si>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</si>
  <si>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</si>
  <si>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</si>
  <si>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</si>
  <si>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</si>
  <si>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</si>
  <si>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</si>
  <si>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</si>
  <si>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</si>
  <si>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</si>
  <si>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</si>
  <si>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</si>
  <si>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</si>
  <si>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</si>
  <si>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</si>
  <si>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</si>
  <si>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</si>
  <si>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</si>
  <si>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</si>
  <si>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</si>
  <si>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</si>
  <si>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</si>
  <si>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</si>
  <si>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</si>
  <si>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</si>
  <si>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</si>
  <si>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</si>
  <si>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</si>
  <si>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</si>
  <si>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</si>
  <si>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</si>
  <si>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</si>
  <si>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</si>
  <si>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</si>
  <si>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</si>
  <si>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</si>
  <si>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</si>
  <si>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</si>
  <si>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</si>
  <si>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</si>
  <si>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</si>
  <si>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</si>
  <si>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</si>
  <si>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</si>
  <si>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</si>
  <si>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</si>
  <si>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</si>
  <si>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</si>
  <si>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</si>
  <si>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</si>
  <si>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</si>
  <si>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</si>
  <si>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</si>
  <si>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</si>
  <si>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</si>
  <si>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</si>
  <si>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</si>
  <si>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</si>
  <si>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</si>
  <si>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</si>
  <si>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</si>
  <si>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</si>
  <si>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</si>
  <si>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</si>
  <si>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</si>
  <si>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</si>
  <si>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</si>
  <si>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</si>
  <si>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</si>
  <si>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</si>
  <si>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</si>
  <si>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</si>
  <si>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</si>
  <si>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</si>
  <si>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</si>
  <si>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</si>
  <si>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</si>
  <si>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</si>
  <si>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</si>
  <si>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</si>
  <si>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</si>
  <si>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</si>
  <si>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</si>
  <si>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</si>
  <si>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</si>
  <si>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</si>
  <si>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</si>
  <si>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</si>
  <si>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</si>
  <si>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</si>
  <si>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</si>
  <si>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</si>
  <si>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</si>
  <si>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</si>
  <si>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</si>
  <si>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</si>
  <si>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</si>
  <si>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</si>
  <si>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</si>
  <si>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</si>
  <si>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</si>
  <si>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</si>
  <si>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</si>
  <si>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</si>
  <si>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</si>
  <si>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</si>
  <si>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</si>
  <si>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</si>
  <si>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</si>
  <si>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</si>
  <si>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</si>
  <si>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</si>
  <si>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</si>
  <si>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</si>
  <si>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</si>
  <si>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</si>
  <si>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</si>
  <si>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</si>
  <si>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</si>
  <si>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</si>
  <si>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</si>
  <si>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</si>
  <si>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</si>
  <si>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</si>
  <si>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</si>
  <si>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</si>
  <si>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</si>
  <si>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</si>
  <si>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</si>
  <si>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</si>
  <si>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</si>
  <si>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</si>
  <si>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</si>
  <si>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</si>
  <si>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</si>
  <si>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</si>
  <si>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</si>
  <si>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</si>
  <si>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</si>
  <si>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</si>
  <si>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</si>
  <si>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</si>
  <si>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</si>
  <si>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</si>
  <si>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</si>
  <si>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</si>
  <si>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</si>
  <si>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</si>
  <si>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</si>
  <si>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</si>
  <si>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</si>
  <si>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</si>
  <si>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</si>
  <si>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</si>
  <si>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</si>
  <si>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</si>
  <si>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</si>
  <si>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</si>
  <si>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</si>
  <si>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</si>
  <si>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</si>
  <si>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</si>
  <si>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</si>
  <si>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</si>
  <si>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</si>
  <si>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</si>
  <si>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</si>
  <si>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</si>
  <si>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</si>
  <si>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</si>
  <si>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</si>
  <si>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</si>
  <si>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</si>
  <si>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</si>
  <si>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</si>
  <si>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</si>
  <si>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</si>
  <si>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</si>
  <si>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</si>
  <si>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</si>
  <si>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</si>
  <si>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</si>
  <si>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</si>
  <si>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</si>
  <si>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</si>
  <si>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</si>
  <si>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</si>
  <si>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</si>
  <si>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</si>
  <si>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</si>
  <si>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</si>
  <si>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</si>
  <si>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</si>
  <si>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</si>
  <si>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</si>
  <si>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</si>
  <si>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</si>
  <si>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</si>
  <si>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</si>
  <si>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</si>
  <si>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</si>
  <si>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</si>
  <si>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</si>
  <si>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</si>
  <si>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</si>
  <si>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</si>
  <si>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</si>
  <si>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</si>
  <si>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</si>
  <si>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</si>
  <si>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</si>
  <si>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</si>
  <si>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</si>
  <si>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</si>
  <si>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</si>
  <si>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</si>
  <si>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</si>
  <si>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</si>
  <si>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</si>
  <si>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</si>
  <si>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</si>
  <si>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</si>
  <si>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</si>
  <si>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</si>
  <si>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</si>
  <si>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</si>
  <si>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</si>
  <si>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</si>
  <si>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</si>
  <si>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</si>
  <si>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</si>
  <si>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</si>
  <si>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</si>
  <si>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</si>
  <si>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</si>
  <si>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</si>
  <si>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</si>
  <si>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</si>
  <si>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</si>
  <si>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</si>
  <si>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</si>
  <si>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</si>
  <si>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</si>
  <si>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</si>
  <si>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</si>
  <si>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</si>
  <si>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</si>
  <si>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</si>
  <si>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</si>
  <si>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</si>
  <si>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</si>
  <si>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</si>
  <si>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</si>
  <si>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</si>
  <si>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</si>
  <si>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</si>
  <si>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</si>
  <si>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</si>
  <si>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</si>
  <si>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</si>
  <si>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</si>
  <si>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</si>
  <si>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</si>
  <si>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</si>
  <si>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</si>
  <si>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</si>
  <si>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</si>
  <si>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</si>
  <si>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</si>
  <si>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</si>
  <si>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</si>
  <si>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</si>
  <si>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</si>
  <si>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</si>
  <si>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</si>
  <si>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</si>
  <si>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</si>
  <si>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</si>
  <si>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</si>
  <si>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</si>
  <si>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</si>
  <si>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</si>
  <si>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</si>
  <si>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</si>
  <si>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</si>
  <si>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</si>
  <si>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</si>
  <si>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</si>
  <si>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</si>
  <si>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</si>
  <si>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</si>
  <si>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</si>
  <si>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</si>
  <si>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</si>
  <si>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</si>
  <si>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</si>
  <si>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</si>
  <si>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</si>
  <si>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</si>
  <si>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</si>
  <si>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</si>
  <si>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</si>
  <si>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</si>
  <si>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</si>
  <si>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</si>
  <si>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</si>
  <si>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</si>
  <si>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</si>
  <si>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</si>
  <si>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</si>
  <si>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</si>
  <si>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</si>
  <si>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</si>
  <si>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</si>
  <si>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</si>
  <si>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</si>
  <si>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</si>
  <si>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</si>
  <si>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</si>
  <si>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</si>
  <si>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</si>
  <si>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</si>
  <si>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</si>
  <si>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</si>
  <si>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</si>
  <si>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</si>
  <si>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</si>
  <si>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</si>
  <si>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</si>
  <si>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</si>
  <si>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</si>
  <si>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</si>
  <si>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</si>
  <si>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</si>
  <si>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</si>
  <si>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</si>
  <si>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</si>
  <si>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</si>
  <si>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</si>
  <si>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</si>
  <si>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</si>
  <si>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</si>
  <si>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</si>
  <si>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</si>
  <si>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</si>
  <si>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</si>
  <si>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</si>
  <si>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</si>
  <si>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</si>
  <si>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</si>
  <si>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</si>
  <si>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</si>
  <si>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</si>
  <si>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</si>
  <si>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</si>
  <si>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</si>
  <si>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</si>
  <si>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</si>
  <si>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</si>
  <si>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</si>
  <si>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</si>
  <si>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</si>
  <si>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</si>
  <si>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</si>
  <si>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</si>
  <si>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</si>
  <si>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</si>
  <si>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</si>
  <si>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</si>
  <si>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</si>
  <si>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</si>
  <si>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</si>
  <si>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</si>
  <si>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</si>
  <si>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</si>
  <si>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</si>
  <si>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</si>
  <si>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</si>
  <si>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</si>
  <si>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</si>
  <si>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</si>
  <si>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</si>
  <si>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</si>
  <si>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</si>
  <si>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</si>
  <si>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</si>
  <si>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</si>
  <si>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</si>
  <si>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</si>
  <si>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</si>
  <si>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</si>
  <si>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</si>
  <si>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</si>
  <si>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</si>
  <si>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</si>
  <si>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</si>
  <si>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</si>
  <si>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</si>
  <si>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</si>
  <si>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</si>
  <si>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</si>
  <si>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</si>
  <si>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</si>
  <si>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</si>
  <si>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</si>
  <si>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</si>
  <si>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</si>
  <si>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</si>
  <si>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</si>
  <si>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</si>
  <si>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</si>
  <si>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</si>
  <si>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</si>
  <si>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</si>
  <si>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</si>
  <si>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</si>
  <si>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</si>
  <si>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</si>
  <si>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</si>
  <si>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</si>
  <si>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</si>
  <si>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</si>
  <si>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</si>
  <si>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</si>
  <si>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</si>
  <si>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</si>
  <si>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</si>
  <si>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</si>
  <si>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</si>
  <si>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</si>
  <si>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</si>
  <si>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</si>
  <si>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</si>
  <si>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</si>
  <si>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</si>
  <si>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</si>
  <si>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</si>
  <si>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</si>
  <si>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</si>
  <si>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</si>
  <si>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</si>
  <si>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</si>
  <si>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</si>
  <si>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</si>
  <si>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</si>
  <si>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</si>
  <si>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</si>
  <si>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</si>
  <si>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</si>
  <si>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</si>
  <si>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</si>
  <si>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</si>
  <si>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</si>
  <si>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</si>
  <si>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</si>
  <si>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</si>
  <si>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</si>
  <si>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</si>
  <si>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</si>
  <si>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</si>
  <si>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</si>
  <si>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</si>
  <si>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</si>
  <si>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</si>
  <si>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</si>
  <si>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</si>
  <si>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</si>
  <si>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</si>
  <si>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</si>
  <si>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</si>
  <si>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</si>
  <si>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</si>
  <si>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</si>
  <si>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</si>
  <si>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</si>
  <si>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</si>
  <si>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</si>
  <si>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</si>
  <si>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</si>
  <si>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</si>
  <si>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</si>
  <si>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</si>
  <si>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</si>
  <si>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</si>
  <si>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</si>
  <si>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</si>
  <si>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</si>
  <si>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</si>
  <si>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</si>
  <si>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</si>
  <si>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</si>
  <si>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</si>
  <si>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</si>
  <si>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</si>
  <si>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</si>
  <si>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</si>
  <si>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</si>
  <si>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</si>
  <si>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</si>
  <si>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</si>
  <si>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</si>
  <si>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</si>
  <si>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</si>
  <si>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</si>
  <si>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</si>
  <si>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</si>
  <si>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</si>
  <si>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</si>
  <si>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</si>
  <si>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</si>
  <si>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</si>
  <si>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</si>
  <si>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</si>
  <si>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</si>
  <si>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</si>
  <si>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</si>
  <si>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</si>
  <si>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</si>
  <si>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</si>
  <si>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</si>
  <si>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</si>
  <si>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</si>
  <si>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</si>
  <si>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</si>
  <si>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</si>
  <si>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</si>
  <si>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</si>
  <si>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</si>
  <si>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</si>
  <si>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</si>
  <si>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</si>
  <si>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</si>
  <si>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</si>
  <si>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</si>
  <si>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</si>
  <si>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</si>
  <si>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</si>
  <si>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</si>
  <si>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</si>
  <si>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</si>
  <si>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</si>
  <si>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</si>
  <si>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</si>
  <si>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</si>
  <si>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</si>
  <si>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</si>
  <si>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</si>
  <si>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</si>
  <si>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</si>
  <si>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</si>
  <si>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</si>
  <si>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</si>
  <si>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</si>
  <si>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</si>
  <si>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</si>
  <si>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</si>
  <si>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</si>
  <si>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</si>
  <si>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</si>
  <si>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</si>
  <si>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</si>
  <si>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</si>
  <si>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</si>
  <si>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</si>
  <si>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</si>
  <si>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</si>
  <si>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</si>
  <si>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</si>
  <si>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</si>
  <si>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</si>
  <si>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</si>
  <si>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</si>
  <si>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</si>
  <si>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</si>
  <si>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</si>
  <si>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</si>
  <si>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</si>
  <si>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</si>
  <si>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</si>
  <si>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</si>
  <si>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</si>
  <si>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</si>
  <si>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</si>
  <si>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</si>
  <si>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</si>
  <si>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</si>
  <si>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</si>
  <si>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</si>
  <si>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</si>
  <si>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</si>
  <si>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</si>
  <si>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</si>
  <si>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</si>
  <si>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</si>
  <si>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</si>
  <si>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</si>
  <si>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</si>
  <si>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</si>
  <si>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</si>
  <si>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</si>
  <si>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</si>
  <si>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</si>
  <si>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</si>
  <si>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</si>
  <si>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</si>
  <si>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</si>
  <si>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</si>
  <si>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</si>
  <si>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</si>
  <si>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</si>
  <si>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</si>
  <si>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</si>
  <si>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</si>
  <si>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</si>
  <si>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</si>
  <si>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</si>
  <si>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</si>
  <si>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</si>
  <si>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</si>
  <si>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</si>
  <si>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</si>
  <si>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</si>
  <si>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</si>
  <si>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</si>
  <si>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</si>
  <si>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</si>
  <si>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</si>
  <si>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</si>
  <si>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</si>
  <si>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</si>
  <si>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</si>
  <si>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</si>
  <si>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</si>
  <si>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</si>
  <si>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</si>
  <si>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</si>
  <si>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</si>
  <si>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</si>
  <si>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</si>
  <si>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</si>
  <si>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</si>
  <si>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</si>
  <si>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</si>
  <si>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</si>
  <si>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</si>
  <si>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</si>
  <si>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</si>
  <si>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</si>
  <si>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</si>
  <si>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</si>
  <si>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</si>
  <si>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</si>
  <si>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</si>
  <si>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</si>
  <si>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</si>
  <si>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</si>
  <si>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</si>
  <si>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</si>
  <si>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</si>
  <si>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</si>
  <si>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</si>
  <si>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</si>
  <si>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</si>
  <si>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</si>
  <si>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</si>
  <si>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</si>
  <si>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</si>
  <si>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</si>
  <si>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</si>
  <si>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</si>
  <si>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</si>
  <si>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</si>
  <si>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</si>
  <si>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</si>
  <si>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</si>
  <si>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</si>
  <si>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</si>
  <si>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</si>
  <si>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</si>
  <si>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</si>
  <si>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</si>
  <si>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</si>
  <si>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</si>
  <si>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</si>
  <si>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</si>
  <si>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</si>
  <si>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</si>
  <si>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</si>
  <si>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</si>
  <si>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</si>
  <si>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</si>
  <si>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</si>
  <si>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</si>
  <si>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</si>
  <si>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</si>
  <si>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</si>
  <si>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</si>
  <si>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</si>
  <si>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</si>
  <si>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</si>
  <si>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</si>
  <si>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</si>
  <si>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</si>
  <si>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</si>
  <si>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</si>
  <si>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</si>
  <si>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</si>
  <si>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</si>
  <si>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</si>
  <si>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</si>
  <si>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</si>
  <si>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</si>
  <si>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</si>
  <si>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</si>
  <si>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</si>
  <si>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</si>
  <si>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</si>
  <si>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</si>
  <si>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</si>
  <si>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</si>
  <si>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</si>
  <si>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</si>
  <si>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</si>
  <si>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</si>
  <si>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</si>
  <si>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</si>
  <si>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</si>
  <si>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</si>
  <si>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</si>
  <si>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</si>
  <si>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</si>
  <si>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</si>
  <si>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</si>
  <si>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</si>
  <si>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</si>
  <si>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</si>
  <si>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</si>
  <si>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</si>
  <si>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</si>
  <si>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</si>
  <si>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</si>
  <si>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</si>
  <si>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</si>
  <si>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</si>
  <si>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</si>
  <si>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</si>
  <si>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</si>
  <si>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</si>
  <si>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</si>
  <si>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</si>
  <si>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</si>
  <si>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</si>
  <si>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</si>
  <si>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</si>
  <si>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</si>
  <si>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</si>
  <si>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</si>
  <si>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</si>
  <si>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</si>
  <si>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</si>
  <si>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</si>
  <si>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</si>
  <si>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</si>
  <si>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</si>
  <si>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</si>
  <si>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</si>
  <si>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</si>
  <si>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</si>
  <si>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</si>
  <si>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</si>
  <si>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</si>
  <si>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</si>
  <si>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</si>
  <si>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</si>
  <si>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</si>
  <si>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</si>
  <si>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</si>
  <si>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</si>
  <si>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</si>
  <si>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</si>
  <si>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</si>
  <si>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</si>
  <si>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</si>
  <si>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</si>
  <si>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</si>
  <si>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</si>
  <si>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</si>
  <si>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</si>
  <si>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</si>
  <si>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</si>
  <si>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</si>
  <si>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</si>
  <si>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</si>
  <si>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</si>
  <si>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</si>
  <si>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</si>
  <si>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</si>
  <si>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</si>
  <si>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</si>
  <si>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</si>
  <si>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</si>
  <si>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</si>
  <si>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</si>
  <si>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</si>
  <si>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</si>
  <si>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</si>
  <si>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</si>
  <si>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</si>
  <si>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</si>
  <si>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</si>
  <si>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</si>
  <si>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</si>
  <si>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</si>
  <si>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</si>
  <si>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</si>
  <si>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</si>
  <si>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</si>
  <si>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</si>
  <si>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</si>
  <si>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</si>
  <si>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</si>
  <si>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</si>
  <si>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</si>
  <si>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</si>
  <si>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</si>
  <si>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</si>
  <si>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</si>
  <si>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</si>
  <si>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</si>
  <si>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</si>
  <si>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</si>
  <si>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</si>
  <si>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</si>
  <si>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</si>
  <si>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</si>
  <si>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</si>
  <si>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</si>
  <si>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</si>
  <si>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</si>
  <si>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</si>
  <si>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</si>
  <si>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</si>
  <si>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</si>
  <si>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</si>
  <si>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</si>
  <si>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</si>
  <si>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</si>
  <si>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</si>
  <si>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</si>
  <si>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</si>
  <si>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</si>
  <si>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</si>
  <si>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</si>
  <si>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</si>
  <si>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</si>
  <si>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</si>
  <si>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</si>
  <si>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</si>
  <si>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</si>
  <si>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</si>
  <si>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</si>
  <si>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</si>
  <si>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</si>
  <si>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</si>
  <si>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</si>
  <si>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</si>
  <si>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</si>
  <si>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</si>
  <si>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</si>
  <si>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</si>
  <si>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</si>
  <si>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</si>
  <si>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</si>
  <si>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</si>
  <si>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</si>
  <si>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</si>
  <si>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</si>
  <si>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</si>
  <si>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</si>
  <si>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</si>
  <si>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</si>
  <si>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</si>
  <si>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</si>
  <si>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</si>
  <si>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</si>
  <si>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</si>
  <si>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</si>
  <si>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</si>
  <si>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</si>
  <si>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</si>
  <si>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</si>
  <si>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</si>
  <si>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</si>
  <si>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</si>
  <si>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</si>
  <si>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</si>
  <si>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</si>
  <si>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</si>
  <si>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</si>
  <si>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</si>
  <si>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</si>
  <si>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</si>
  <si>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</si>
  <si>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</si>
  <si>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</si>
  <si>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</si>
  <si>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</si>
  <si>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</si>
  <si>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</si>
  <si>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</si>
  <si>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</si>
  <si>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</si>
  <si>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</si>
  <si>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</si>
  <si>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</si>
  <si>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</si>
  <si>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</si>
  <si>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</si>
  <si>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</si>
  <si>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</si>
  <si>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</si>
  <si>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</si>
  <si>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</si>
  <si>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</si>
  <si>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</si>
  <si>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</si>
  <si>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</si>
  <si>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</si>
  <si>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</si>
  <si>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</si>
  <si>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</si>
  <si>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</si>
  <si>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</si>
  <si>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</si>
  <si>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</si>
  <si>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</si>
  <si>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</si>
  <si>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</si>
  <si>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</si>
  <si>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</si>
  <si>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</si>
  <si>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</si>
  <si>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</si>
  <si>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</si>
  <si>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</si>
  <si>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</si>
  <si>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</si>
  <si>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</si>
  <si>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</si>
  <si>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</si>
  <si>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</si>
  <si>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</si>
  <si>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</si>
  <si>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</si>
  <si>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</si>
  <si>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</si>
  <si>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</si>
  <si>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</si>
  <si>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</si>
  <si>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</si>
  <si>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</si>
  <si>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</si>
  <si>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</si>
  <si>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</si>
  <si>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</si>
  <si>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</si>
  <si>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</si>
  <si>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</si>
  <si>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</si>
  <si>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</si>
  <si>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</si>
  <si>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</si>
  <si>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</si>
  <si>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</si>
  <si>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</si>
  <si>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</si>
  <si>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</si>
  <si>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</si>
  <si>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</si>
  <si>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</si>
  <si>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</si>
  <si>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</si>
  <si>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</si>
  <si>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</si>
  <si>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</si>
  <si>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</si>
  <si>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</si>
  <si>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</si>
  <si>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</si>
  <si>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</si>
  <si>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</si>
  <si>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</si>
  <si>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</si>
  <si>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</si>
  <si>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</si>
  <si>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</si>
  <si>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</si>
  <si>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</si>
  <si>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</si>
  <si>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</si>
  <si>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</si>
  <si>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</si>
  <si>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</si>
  <si>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</si>
  <si>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</si>
  <si>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</si>
  <si>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</si>
  <si>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</si>
  <si>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</si>
  <si>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</si>
  <si>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</si>
  <si>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</si>
  <si>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</si>
  <si>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</si>
  <si>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</si>
  <si>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</si>
  <si>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</si>
  <si>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</si>
  <si>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</si>
  <si>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</si>
  <si>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</si>
  <si>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</si>
  <si>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</si>
  <si>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</si>
  <si>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</si>
  <si>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</si>
  <si>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</si>
  <si>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</si>
  <si>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</si>
  <si>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</si>
  <si>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</si>
  <si>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</si>
  <si>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</si>
  <si>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</si>
  <si>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</si>
  <si>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</si>
  <si>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</si>
  <si>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</si>
  <si>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</si>
  <si>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</si>
  <si>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</si>
  <si>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</si>
  <si>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</si>
  <si>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</si>
  <si>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</si>
  <si>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</si>
  <si>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</si>
  <si>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</si>
  <si>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</si>
  <si>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</si>
  <si>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</si>
  <si>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</si>
  <si>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</si>
  <si>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</si>
  <si>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</si>
  <si>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</si>
  <si>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</si>
  <si>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</si>
  <si>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</si>
  <si>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</si>
  <si>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</si>
  <si>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</si>
  <si>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</si>
  <si>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</si>
  <si>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</si>
  <si>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</si>
  <si>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</si>
  <si>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</si>
  <si>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</si>
  <si>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</si>
  <si>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</si>
  <si>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</si>
  <si>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</si>
  <si>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</si>
  <si>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</si>
  <si>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</si>
  <si>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</si>
  <si>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</si>
  <si>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</si>
  <si>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</si>
  <si>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</si>
  <si>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</si>
  <si>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</si>
  <si>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</si>
  <si>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</si>
  <si>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</si>
  <si>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</si>
  <si>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</si>
  <si>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</si>
  <si>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</si>
  <si>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</si>
  <si>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</si>
  <si>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</si>
  <si>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</si>
  <si>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</si>
  <si>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</si>
  <si>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</si>
  <si>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</si>
  <si>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</si>
  <si>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</si>
  <si>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</si>
  <si>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</si>
  <si>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</si>
  <si>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</si>
  <si>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</si>
  <si>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</si>
  <si>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</si>
  <si>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</si>
  <si>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</si>
  <si>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</si>
  <si>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</si>
  <si>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</si>
  <si>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</si>
  <si>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</si>
  <si>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</si>
  <si>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</si>
  <si>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</si>
  <si>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</si>
  <si>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</si>
  <si>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</si>
  <si>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</si>
  <si>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</si>
  <si>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</si>
  <si>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</si>
  <si>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</si>
  <si>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</si>
  <si>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</si>
  <si>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</si>
  <si>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</si>
  <si>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</si>
  <si>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</si>
  <si>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</si>
  <si>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</si>
  <si>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</si>
  <si>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</si>
  <si>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</si>
  <si>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</si>
  <si>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</si>
  <si>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</si>
  <si>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</si>
  <si>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</si>
  <si>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</si>
  <si>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</si>
  <si>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</si>
  <si>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</si>
  <si>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</si>
  <si>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</si>
  <si>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</si>
  <si>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</si>
  <si>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</si>
  <si>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</si>
  <si>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</si>
  <si>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</si>
  <si>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</si>
  <si>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</si>
  <si>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</si>
  <si>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</si>
  <si>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</si>
  <si>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</si>
  <si>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</si>
  <si>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</si>
  <si>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</si>
  <si>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</si>
  <si>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</si>
  <si>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</si>
  <si>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</si>
  <si>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</si>
  <si>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</si>
  <si>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</si>
  <si>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</si>
  <si>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</si>
  <si>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</si>
  <si>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</si>
  <si>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</si>
  <si>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</si>
  <si>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</si>
  <si>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</si>
  <si>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</si>
  <si>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</si>
  <si>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</si>
  <si>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</si>
  <si>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</si>
  <si>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</si>
  <si>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</si>
  <si>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</si>
  <si>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</si>
  <si>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</si>
  <si>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</si>
  <si>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</si>
  <si>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</si>
  <si>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</si>
  <si>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</si>
  <si>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</si>
  <si>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</si>
  <si>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</si>
  <si>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</si>
  <si>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</si>
  <si>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</si>
  <si>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</si>
  <si>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</si>
  <si>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</si>
  <si>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</si>
  <si>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</si>
  <si>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</si>
  <si>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</si>
  <si>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</si>
  <si>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</si>
  <si>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</si>
  <si>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</si>
  <si>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</si>
  <si>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</si>
  <si>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</si>
  <si>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</si>
  <si>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</si>
  <si>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</si>
  <si>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</si>
  <si>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</si>
  <si>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</si>
  <si>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</si>
  <si>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</si>
  <si>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</si>
  <si>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</si>
  <si>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</si>
  <si>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</si>
  <si>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</si>
  <si>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</si>
  <si>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</si>
  <si>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</si>
  <si>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</si>
  <si>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</si>
  <si>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</si>
  <si>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</si>
  <si>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</si>
  <si>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</si>
  <si>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</si>
  <si>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</si>
  <si>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</si>
  <si>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</si>
  <si>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</si>
  <si>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</si>
  <si>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</si>
  <si>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</si>
  <si>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</si>
  <si>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</si>
  <si>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</si>
  <si>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</si>
  <si>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</si>
  <si>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</si>
  <si>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</si>
  <si>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</si>
  <si>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</si>
  <si>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</si>
  <si>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</si>
  <si>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</si>
  <si>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</si>
  <si>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</si>
  <si>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</si>
  <si>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</si>
  <si>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</si>
  <si>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</si>
  <si>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</si>
  <si>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</si>
  <si>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</si>
  <si>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</si>
  <si>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</si>
  <si>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</si>
  <si>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</si>
  <si>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</si>
  <si>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</si>
  <si>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</si>
  <si>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</si>
  <si>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</si>
  <si>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</si>
  <si>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</si>
  <si>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</si>
  <si>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</si>
  <si>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</si>
  <si>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</si>
  <si>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</si>
  <si>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</si>
  <si>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</si>
  <si>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</si>
  <si>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</si>
  <si>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</si>
  <si>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</si>
  <si>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</si>
  <si>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</si>
  <si>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</si>
  <si>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</si>
  <si>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</si>
  <si>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</si>
  <si>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</si>
  <si>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</si>
  <si>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</si>
  <si>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</si>
  <si>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</si>
  <si>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</si>
  <si>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</si>
  <si>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</si>
  <si>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</si>
  <si>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</si>
  <si>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</si>
  <si>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</si>
  <si>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</si>
  <si>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</si>
  <si>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</si>
  <si>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</si>
  <si>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</si>
  <si>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</si>
  <si>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</si>
  <si>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</si>
  <si>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</si>
  <si>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</si>
  <si>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</si>
  <si>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</si>
  <si>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</si>
  <si>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</si>
  <si>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</si>
  <si>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</si>
  <si>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</si>
  <si>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</si>
  <si>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</si>
  <si>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</si>
  <si>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</si>
  <si>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</si>
  <si>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</si>
  <si>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</si>
  <si>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</si>
  <si>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</si>
  <si>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</si>
  <si>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</si>
  <si>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</si>
  <si>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</si>
  <si>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</si>
  <si>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</si>
  <si>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</si>
  <si>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</si>
  <si>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</si>
  <si>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</si>
  <si>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</si>
  <si>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</si>
  <si>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</si>
  <si>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</si>
  <si>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</si>
  <si>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</si>
  <si>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</si>
  <si>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</si>
  <si>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</si>
  <si>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</si>
  <si>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</si>
  <si>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</si>
  <si>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</si>
  <si>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</si>
  <si>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</si>
  <si>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</si>
  <si>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</si>
  <si>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</si>
  <si>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</si>
  <si>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</si>
  <si>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</si>
  <si>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</si>
  <si>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</si>
  <si>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</si>
  <si>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</si>
  <si>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</si>
  <si>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</si>
  <si>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</si>
  <si>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</si>
  <si>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</si>
  <si>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</si>
  <si>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</si>
  <si>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</si>
  <si>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</si>
  <si>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</si>
  <si>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</si>
  <si>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</si>
  <si>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</si>
  <si>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</si>
  <si>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</si>
  <si>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</si>
  <si>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</si>
  <si>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</si>
  <si>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</si>
  <si>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</si>
  <si>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</si>
  <si>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</si>
  <si>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</si>
  <si>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</si>
  <si>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</si>
  <si>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</si>
  <si>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</si>
  <si>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</si>
  <si>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</si>
  <si>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</si>
  <si>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</si>
  <si>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</si>
  <si>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</si>
  <si>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</si>
  <si>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</si>
  <si>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</si>
  <si>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</si>
  <si>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</si>
  <si>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</si>
  <si>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</si>
  <si>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</si>
  <si>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</si>
  <si>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</si>
  <si>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</si>
  <si>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</si>
  <si>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</si>
  <si>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</si>
  <si>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</si>
  <si>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</si>
  <si>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</si>
  <si>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</si>
  <si>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</si>
  <si>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</si>
  <si>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</si>
  <si>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</si>
  <si>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</si>
  <si>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</si>
  <si>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</si>
  <si>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</si>
  <si>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</si>
  <si>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</si>
  <si>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</si>
  <si>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</si>
  <si>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</si>
  <si>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</si>
  <si>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</si>
  <si>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</si>
  <si>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</si>
  <si>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</si>
  <si>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</si>
  <si>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</si>
  <si>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</si>
  <si>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</si>
  <si>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</si>
  <si>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</si>
  <si>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</si>
  <si>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</si>
  <si>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</si>
  <si>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</si>
  <si>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</si>
  <si>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</si>
  <si>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</si>
  <si>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</si>
  <si>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</si>
  <si>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</si>
  <si>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</si>
  <si>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</si>
  <si>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</si>
  <si>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</si>
  <si>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</si>
  <si>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</si>
  <si>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</si>
  <si>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</si>
  <si>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</si>
  <si>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</si>
  <si>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</si>
  <si>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</si>
  <si>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</si>
  <si>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</si>
  <si>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</si>
  <si>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</si>
  <si>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</si>
  <si>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</si>
  <si>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</si>
  <si>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</si>
  <si>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</si>
  <si>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</si>
  <si>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</si>
  <si>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</si>
  <si>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</si>
  <si>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</si>
  <si>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</si>
  <si>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</si>
  <si>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</si>
  <si>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</si>
  <si>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</si>
  <si>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</si>
  <si>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</si>
  <si>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</si>
  <si>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</si>
  <si>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</si>
  <si>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</si>
  <si>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</si>
  <si>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</si>
  <si>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</si>
  <si>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</si>
  <si>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</si>
  <si>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</si>
  <si>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</si>
  <si>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</si>
  <si>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</si>
  <si>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</si>
  <si>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</si>
  <si>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</si>
  <si>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</si>
  <si>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</si>
  <si>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</si>
  <si>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</si>
  <si>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</si>
  <si>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</si>
  <si>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</si>
  <si>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</si>
  <si>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</si>
  <si>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</si>
  <si>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</si>
  <si>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</si>
  <si>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</si>
  <si>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</si>
  <si>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</si>
  <si>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</si>
  <si>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</si>
  <si>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</si>
  <si>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</si>
  <si>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</si>
  <si>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</si>
  <si>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</si>
  <si>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</si>
  <si>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</si>
  <si>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</si>
  <si>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</si>
  <si>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</si>
  <si>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</si>
  <si>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</si>
  <si>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</si>
  <si>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</si>
  <si>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</si>
  <si>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</si>
  <si>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</si>
  <si>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</si>
  <si>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</si>
  <si>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</si>
  <si>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</si>
  <si>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</si>
  <si>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</si>
  <si>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</si>
  <si>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</si>
  <si>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</si>
  <si>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</si>
  <si>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</si>
  <si>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</si>
  <si>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</si>
  <si>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</si>
  <si>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</si>
  <si>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</si>
  <si>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</si>
  <si>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</si>
  <si>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</si>
  <si>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</si>
  <si>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</si>
  <si>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</si>
  <si>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</si>
  <si>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</si>
  <si>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</si>
  <si>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</si>
  <si>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</si>
  <si>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</si>
  <si>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</si>
  <si>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</si>
  <si>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</si>
  <si>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</si>
  <si>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</si>
  <si>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</si>
  <si>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</si>
  <si>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</si>
  <si>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</si>
  <si>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</si>
  <si>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</si>
  <si>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</si>
  <si>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</si>
  <si>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</si>
  <si>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</si>
  <si>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</si>
  <si>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</si>
  <si>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</si>
  <si>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</si>
  <si>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</si>
  <si>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</si>
  <si>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</si>
  <si>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</si>
  <si>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</si>
  <si>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</si>
  <si>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</si>
  <si>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</si>
  <si>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</si>
  <si>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</si>
  <si>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</si>
  <si>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</si>
  <si>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</si>
  <si>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</si>
  <si>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</si>
  <si>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</si>
  <si>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</si>
  <si>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</si>
  <si>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</si>
  <si>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</si>
  <si>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</si>
  <si>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</si>
  <si>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</si>
  <si>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</si>
  <si>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</si>
  <si>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</si>
  <si>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</si>
  <si>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</si>
  <si>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</si>
  <si>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</si>
  <si>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</si>
  <si>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</si>
  <si>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</si>
  <si>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</si>
  <si>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</si>
  <si>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</si>
  <si>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</si>
  <si>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</si>
  <si>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</si>
  <si>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</si>
  <si>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</si>
  <si>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</si>
  <si>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</si>
  <si>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</si>
  <si>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</si>
  <si>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</si>
  <si>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</si>
  <si>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</si>
  <si>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</si>
  <si>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</si>
  <si>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</si>
  <si>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</si>
  <si>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</si>
  <si>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</si>
  <si>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</si>
  <si>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</si>
  <si>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</si>
  <si>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</si>
  <si>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</si>
  <si>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</si>
  <si>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</si>
  <si>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</si>
  <si>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</si>
  <si>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</si>
  <si>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</si>
  <si>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</si>
  <si>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</si>
  <si>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</si>
  <si>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</si>
  <si>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</si>
  <si>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</si>
  <si>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</si>
  <si>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</si>
  <si>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</si>
  <si>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</si>
  <si>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</si>
  <si>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</si>
  <si>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</si>
  <si>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</si>
  <si>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</si>
  <si>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</si>
  <si>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</si>
  <si>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</si>
  <si>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</si>
  <si>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</si>
  <si>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</si>
  <si>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</si>
  <si>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</si>
  <si>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</si>
  <si>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</si>
  <si>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</si>
  <si>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</si>
  <si>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</si>
  <si>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</si>
  <si>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</si>
  <si>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</si>
  <si>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</si>
  <si>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</si>
  <si>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</si>
  <si>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</si>
  <si>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</si>
  <si>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</si>
  <si>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</si>
  <si>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</si>
  <si>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</si>
  <si>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</si>
  <si>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</si>
  <si>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</si>
  <si>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</si>
  <si>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</si>
  <si>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</si>
  <si>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</si>
  <si>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</si>
  <si>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</si>
  <si>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</si>
  <si>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</si>
  <si>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</si>
  <si>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</si>
  <si>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</si>
  <si>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</si>
  <si>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</si>
  <si>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</si>
  <si>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</si>
  <si>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</si>
  <si>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</si>
  <si>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</si>
  <si>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</si>
  <si>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</si>
  <si>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</si>
  <si>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</si>
  <si>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</si>
  <si>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</si>
  <si>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</si>
  <si>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</si>
  <si>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</si>
  <si>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</si>
  <si>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</si>
  <si>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</si>
  <si>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</si>
  <si>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</si>
  <si>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</si>
  <si>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</si>
  <si>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</si>
  <si>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</si>
  <si>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</si>
  <si>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</si>
  <si>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</si>
  <si>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</si>
  <si>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</si>
  <si>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</si>
  <si>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</si>
  <si>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</si>
  <si>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</si>
  <si>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</si>
  <si>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</si>
  <si>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</si>
  <si>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</si>
  <si>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</si>
  <si>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</si>
  <si>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</si>
  <si>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</si>
  <si>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</si>
  <si>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</si>
  <si>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</si>
  <si>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</si>
  <si>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</si>
  <si>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</si>
  <si>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</si>
  <si>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</si>
  <si>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</si>
  <si>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</si>
  <si>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</si>
  <si>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</si>
  <si>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</si>
  <si>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</si>
  <si>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</si>
  <si>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</si>
  <si>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</si>
  <si>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</si>
  <si>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</si>
  <si>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</si>
  <si>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</si>
  <si>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</si>
  <si>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</si>
  <si>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</si>
  <si>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</si>
  <si>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</si>
  <si>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</si>
  <si>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</si>
  <si>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</si>
  <si>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</si>
  <si>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</si>
  <si>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</si>
  <si>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</si>
  <si>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</si>
  <si>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</si>
  <si>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</si>
  <si>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</si>
  <si>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</si>
  <si>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</si>
  <si>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</si>
  <si>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</si>
  <si>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</si>
  <si>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</si>
  <si>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</si>
  <si>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</si>
  <si>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</si>
  <si>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</si>
  <si>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</si>
  <si>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</si>
  <si>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</si>
  <si>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</si>
  <si>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</si>
  <si>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</si>
  <si>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</si>
  <si>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</si>
  <si>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</si>
  <si>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</si>
  <si>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</si>
  <si>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</si>
  <si>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</si>
  <si>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</si>
  <si>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</si>
  <si>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</si>
  <si>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</si>
  <si>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</si>
  <si>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</si>
  <si>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</si>
  <si>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</si>
  <si>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</si>
  <si>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</si>
  <si>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</si>
  <si>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</si>
  <si>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</si>
  <si>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</si>
  <si>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</si>
  <si>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</si>
  <si>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</si>
  <si>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</si>
  <si>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</si>
  <si>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</si>
  <si>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</si>
  <si>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</si>
  <si>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</si>
  <si>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</si>
  <si>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</si>
  <si>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</si>
  <si>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</si>
  <si>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</si>
  <si>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</si>
  <si>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</si>
  <si>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</si>
  <si>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</si>
  <si>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</si>
  <si>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</si>
  <si>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</si>
  <si>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</si>
  <si>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</si>
  <si>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</si>
  <si>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</si>
  <si>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</si>
  <si>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</si>
  <si>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</si>
  <si>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</si>
  <si>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</si>
  <si>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</si>
  <si>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</si>
  <si>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</si>
  <si>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</si>
  <si>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</si>
  <si>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</si>
  <si>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</si>
  <si>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</si>
  <si>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</si>
  <si>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</si>
  <si>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</si>
  <si>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</si>
  <si>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</si>
  <si>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</si>
  <si>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</si>
  <si>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</si>
  <si>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</si>
  <si>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</si>
  <si>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</si>
  <si>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</si>
  <si>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</si>
  <si>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</si>
  <si>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</si>
  <si>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</si>
  <si>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</si>
  <si>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</si>
  <si>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</si>
  <si>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</si>
  <si>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</si>
  <si>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</si>
  <si>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</si>
  <si>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</si>
  <si>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</si>
  <si>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</si>
  <si>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</si>
  <si>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</si>
  <si>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</si>
  <si>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</si>
  <si>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</si>
  <si>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</si>
  <si>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</si>
  <si>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</si>
  <si>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</si>
  <si>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</si>
  <si>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</si>
  <si>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</si>
  <si>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</si>
  <si>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</si>
  <si>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</si>
  <si>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</si>
  <si>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</si>
  <si>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</si>
  <si>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</si>
  <si>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</si>
  <si>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</si>
  <si>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</si>
  <si>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</si>
  <si>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</si>
  <si>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</si>
  <si>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</si>
  <si>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</si>
  <si>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</si>
  <si>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</si>
  <si>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</si>
  <si>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</si>
  <si>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</si>
  <si>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</si>
  <si>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</si>
  <si>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</si>
  <si>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</si>
  <si>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</si>
  <si>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</si>
  <si>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</si>
  <si>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</si>
  <si>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</si>
  <si>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</si>
  <si>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</si>
  <si>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</si>
  <si>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</si>
  <si>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</si>
  <si>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</si>
  <si>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</si>
  <si>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</si>
  <si>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</si>
  <si>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</si>
  <si>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</si>
  <si>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</si>
  <si>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</si>
  <si>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</si>
  <si>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</si>
  <si>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</si>
  <si>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</si>
  <si>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</si>
  <si>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</si>
  <si>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</si>
  <si>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</si>
  <si>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</si>
  <si>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</si>
  <si>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</si>
  <si>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</si>
  <si>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</si>
  <si>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</si>
  <si>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</si>
  <si>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</si>
  <si>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</si>
  <si>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</si>
  <si>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</si>
  <si>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</si>
  <si>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</si>
  <si>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</si>
  <si>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</si>
  <si>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</si>
  <si>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</si>
  <si>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</si>
  <si>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</si>
  <si>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</si>
  <si>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</si>
  <si>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</si>
  <si>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</si>
  <si>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</si>
  <si>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</si>
  <si>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</si>
  <si>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</si>
  <si>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</si>
  <si>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</si>
  <si>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</si>
  <si>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</si>
  <si>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</si>
  <si>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</si>
  <si>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</si>
  <si>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</si>
  <si>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</si>
  <si>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</si>
  <si>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</si>
  <si>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</si>
  <si>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</si>
  <si>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</si>
  <si>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</si>
  <si>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</si>
  <si>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</si>
  <si>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</si>
  <si>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</si>
  <si>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</si>
  <si>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</si>
  <si>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</si>
  <si>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</si>
  <si>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</si>
  <si>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</si>
  <si>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</si>
  <si>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</si>
  <si>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</si>
  <si>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</si>
  <si>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</si>
  <si>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</si>
  <si>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</si>
  <si>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</si>
  <si>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</si>
  <si>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</si>
  <si>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</si>
  <si>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</si>
  <si>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</si>
  <si>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</si>
  <si>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</si>
  <si>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</si>
  <si>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</si>
  <si>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</si>
  <si>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</si>
  <si>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</si>
  <si>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</si>
  <si>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</si>
  <si>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</si>
  <si>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</si>
  <si>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</si>
  <si>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</si>
  <si>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</si>
  <si>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</si>
  <si>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</si>
  <si>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</si>
  <si>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</si>
  <si>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</si>
  <si>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</si>
  <si>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</si>
  <si>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</si>
  <si>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</si>
  <si>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</si>
  <si>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</si>
  <si>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</si>
  <si>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</si>
  <si>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</si>
  <si>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</si>
  <si>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</si>
  <si>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</si>
  <si>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</si>
  <si>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</si>
  <si>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</si>
  <si>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</si>
  <si>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</si>
  <si>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</si>
  <si>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</si>
  <si>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</si>
  <si>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</si>
  <si>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</si>
  <si>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</si>
  <si>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</si>
  <si>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</si>
  <si>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</si>
  <si>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</si>
  <si>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</si>
  <si>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</si>
  <si>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</si>
  <si>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</si>
  <si>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</si>
  <si>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</si>
  <si>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</si>
  <si>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</si>
  <si>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</si>
  <si>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</si>
  <si>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</si>
  <si>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</si>
  <si>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</si>
  <si>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</si>
  <si>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</si>
  <si>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</si>
  <si>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</si>
  <si>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</si>
  <si>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</si>
  <si>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</si>
  <si>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</si>
  <si>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</si>
  <si>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</si>
  <si>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</si>
  <si>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</si>
  <si>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</si>
  <si>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</si>
  <si>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</si>
  <si>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</si>
  <si>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</si>
  <si>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</si>
  <si>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</si>
  <si>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</si>
  <si>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</si>
  <si>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</si>
  <si>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</si>
  <si>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</si>
  <si>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</si>
  <si>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</si>
  <si>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</si>
  <si>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</si>
  <si>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</si>
  <si>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</si>
  <si>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</si>
  <si>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</si>
  <si>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</si>
  <si>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</si>
  <si>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</si>
  <si>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</si>
  <si>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</si>
  <si>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</si>
  <si>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</si>
  <si>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</si>
  <si>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</si>
  <si>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</si>
  <si>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</si>
  <si>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</si>
  <si>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</si>
  <si>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</si>
  <si>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</si>
  <si>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</si>
  <si>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</si>
  <si>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</si>
  <si>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</si>
  <si>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</si>
  <si>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</si>
  <si>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</si>
  <si>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</si>
  <si>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</si>
  <si>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</si>
  <si>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</si>
  <si>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</si>
  <si>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</si>
  <si>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</si>
  <si>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</si>
  <si>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</si>
  <si>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</si>
  <si>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</si>
  <si>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</si>
  <si>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</si>
  <si>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</si>
  <si>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</si>
  <si>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</si>
  <si>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</si>
  <si>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</si>
  <si>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</si>
  <si>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</si>
  <si>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</si>
  <si>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</si>
  <si>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</si>
  <si>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</si>
  <si>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</si>
  <si>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</si>
  <si>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</si>
  <si>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</si>
  <si>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</si>
  <si>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</si>
  <si>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</si>
  <si>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</si>
  <si>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</si>
  <si>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</si>
  <si>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</si>
  <si>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</si>
  <si>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</si>
  <si>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</si>
  <si>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</si>
  <si>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</si>
  <si>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</si>
  <si>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</si>
  <si>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</si>
  <si>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</si>
  <si>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</si>
  <si>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</si>
  <si>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</si>
  <si>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</si>
  <si>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</si>
  <si>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</si>
  <si>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</si>
  <si>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</si>
  <si>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</si>
  <si>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</si>
  <si>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</si>
  <si>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</si>
  <si>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</si>
  <si>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</si>
  <si>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</si>
  <si>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</si>
  <si>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</si>
  <si>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</si>
  <si>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</si>
  <si>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</si>
  <si>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</si>
  <si>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</si>
  <si>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</si>
  <si>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</si>
  <si>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</si>
  <si>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</si>
  <si>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</si>
  <si>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</si>
  <si>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</si>
  <si>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</si>
  <si>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</si>
  <si>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</si>
  <si>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</si>
  <si>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</si>
  <si>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</si>
  <si>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</si>
  <si>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</si>
  <si>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</si>
  <si>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</si>
  <si>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</si>
  <si>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</si>
  <si>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</si>
  <si>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</si>
  <si>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</si>
  <si>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</si>
  <si>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</si>
  <si>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</si>
  <si>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</si>
  <si>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</si>
  <si>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</si>
  <si>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</si>
  <si>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</si>
  <si>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</si>
  <si>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</si>
  <si>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</si>
  <si>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</si>
  <si>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</si>
  <si>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</si>
  <si>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</si>
  <si>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</si>
  <si>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</si>
  <si>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</si>
  <si>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</si>
  <si>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</si>
  <si>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</si>
  <si>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</si>
  <si>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</si>
  <si>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</si>
  <si>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</si>
  <si>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</si>
  <si>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</si>
  <si>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</si>
  <si>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</si>
  <si>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</si>
  <si>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</si>
  <si>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</si>
  <si>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</si>
  <si>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</si>
  <si>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</si>
  <si>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</si>
  <si>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</si>
  <si>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</si>
  <si>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</si>
  <si>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</si>
  <si>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</si>
  <si>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</si>
  <si>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</si>
  <si>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</si>
  <si>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</si>
  <si>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</si>
  <si>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</si>
  <si>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</si>
  <si>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</si>
  <si>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</si>
  <si>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</si>
  <si>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</si>
  <si>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</si>
  <si>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</si>
  <si>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</si>
  <si>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</si>
  <si>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</si>
  <si>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</si>
  <si>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</si>
  <si>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</si>
  <si>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</si>
  <si>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</si>
  <si>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</si>
  <si>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</si>
  <si>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</si>
  <si>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</si>
  <si>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</si>
  <si>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</si>
  <si>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</si>
  <si>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</si>
  <si>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</si>
  <si>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</si>
  <si>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</si>
  <si>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</si>
  <si>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</si>
  <si>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</si>
  <si>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</si>
  <si>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</si>
  <si>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</si>
  <si>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</si>
  <si>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</si>
  <si>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</si>
  <si>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</si>
  <si>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</si>
  <si>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</si>
  <si>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</si>
  <si>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</si>
  <si>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</si>
  <si>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</si>
  <si>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</si>
  <si>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</si>
  <si>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</si>
  <si>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</si>
  <si>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</si>
  <si>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</si>
  <si>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</si>
  <si>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</si>
  <si>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</si>
  <si>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</si>
  <si>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</si>
  <si>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</si>
  <si>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</si>
  <si>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</si>
  <si>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</si>
  <si>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</si>
  <si>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</si>
  <si>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</si>
  <si>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</si>
  <si>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</si>
  <si>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</si>
  <si>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</si>
  <si>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</si>
  <si>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</si>
  <si>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</si>
  <si>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</si>
  <si>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</si>
  <si>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</si>
  <si>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</si>
  <si>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</si>
  <si>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</si>
  <si>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</si>
  <si>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</si>
  <si>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</si>
  <si>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</si>
  <si>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</si>
  <si>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</si>
  <si>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</si>
  <si>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</si>
  <si>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</si>
  <si>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</si>
  <si>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</si>
  <si>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</si>
  <si>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</si>
  <si>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</si>
  <si>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</si>
  <si>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</si>
  <si>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</si>
  <si>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</si>
  <si>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</si>
  <si>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</si>
  <si>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</si>
  <si>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</si>
  <si>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</si>
  <si>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</si>
  <si>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</si>
  <si>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</si>
  <si>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</si>
  <si>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</si>
  <si>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</si>
  <si>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</si>
  <si>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</si>
  <si>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</si>
  <si>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</si>
  <si>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</si>
  <si>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</si>
  <si>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</si>
  <si>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</si>
  <si>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</si>
  <si>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</si>
  <si>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</si>
  <si>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</si>
  <si>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</si>
  <si>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</si>
  <si>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</si>
  <si>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</si>
  <si>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</si>
  <si>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</si>
  <si>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</si>
  <si>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</si>
  <si>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</si>
  <si>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</si>
  <si>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</si>
  <si>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</si>
  <si>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</si>
  <si>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</si>
  <si>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</si>
  <si>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</si>
  <si>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</si>
  <si>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</si>
  <si>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</si>
  <si>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</si>
  <si>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</si>
  <si>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</si>
  <si>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</si>
  <si>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</si>
  <si>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</si>
  <si>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</si>
  <si>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</si>
  <si>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</si>
  <si>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</si>
  <si>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</si>
  <si>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</si>
  <si>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</si>
  <si>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</si>
  <si>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</si>
  <si>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</si>
  <si>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</si>
  <si>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</si>
  <si>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</si>
  <si>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</si>
  <si>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</si>
  <si>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</si>
  <si>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</si>
  <si>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</si>
  <si>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</si>
  <si>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</si>
  <si>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</si>
  <si>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</si>
  <si>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</si>
  <si>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</si>
  <si>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</si>
  <si>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</si>
  <si>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</si>
  <si>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</si>
  <si>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</si>
  <si>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</si>
  <si>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</si>
  <si>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</si>
  <si>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</si>
  <si>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</si>
  <si>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</si>
  <si>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</si>
  <si>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</si>
  <si>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</si>
  <si>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</si>
  <si>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</si>
  <si>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</si>
  <si>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</si>
  <si>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</si>
  <si>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</si>
  <si>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</si>
  <si>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</si>
  <si>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</si>
  <si>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</si>
  <si>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</si>
  <si>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</si>
  <si>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</si>
  <si>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</si>
  <si>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</si>
  <si>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</si>
  <si>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</si>
  <si>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</si>
  <si>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</si>
  <si>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</si>
  <si>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</si>
  <si>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</si>
  <si>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</si>
  <si>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</si>
  <si>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</si>
  <si>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</si>
  <si>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</si>
  <si>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</si>
  <si>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</si>
  <si>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</si>
  <si>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</si>
  <si>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</si>
  <si>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</si>
  <si>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</si>
  <si>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</si>
  <si>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</si>
  <si>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</si>
  <si>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</si>
  <si>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</si>
  <si>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</si>
  <si>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</si>
  <si>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</si>
  <si>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</si>
  <si>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</si>
  <si>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</si>
  <si>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</si>
  <si>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</si>
  <si>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</si>
  <si>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</si>
  <si>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</si>
  <si>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</si>
  <si>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</si>
  <si>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</si>
  <si>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</si>
  <si>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</si>
  <si>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</si>
  <si>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</si>
  <si>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</si>
  <si>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</si>
  <si>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</si>
  <si>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</si>
  <si>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</si>
  <si>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</si>
  <si>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</si>
  <si>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</si>
  <si>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</si>
  <si>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</si>
  <si>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</si>
  <si>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</si>
  <si>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</si>
  <si>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</si>
  <si>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</si>
  <si>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</si>
  <si>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</si>
  <si>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</si>
  <si>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</si>
  <si>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</si>
  <si>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</si>
  <si>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</si>
  <si>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</si>
  <si>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</si>
  <si>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</si>
  <si>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</si>
  <si>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</si>
  <si>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</si>
  <si>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</si>
  <si>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</si>
  <si>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</si>
  <si>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</si>
  <si>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</si>
  <si>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</si>
  <si>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</si>
  <si>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</si>
  <si>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</si>
  <si>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</si>
  <si>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</si>
  <si>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</si>
  <si>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</si>
  <si>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</si>
  <si>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</si>
  <si>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</si>
  <si>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</si>
  <si>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</si>
  <si>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</si>
  <si>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</si>
  <si>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</si>
  <si>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</si>
  <si>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</si>
  <si>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</si>
  <si>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</si>
  <si>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</si>
  <si>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</si>
  <si>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</si>
  <si>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</si>
  <si>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</si>
  <si>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</si>
  <si>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</si>
  <si>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</si>
  <si>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</si>
  <si>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</si>
  <si>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</si>
  <si>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</si>
  <si>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</si>
  <si>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</si>
  <si>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</si>
  <si>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</si>
  <si>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</si>
  <si>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</si>
  <si>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</si>
  <si>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</si>
  <si>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</si>
  <si>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</si>
  <si>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</si>
  <si>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</si>
  <si>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</si>
  <si>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</si>
  <si>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</si>
  <si>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</si>
  <si>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</si>
  <si>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</si>
  <si>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</si>
  <si>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</si>
  <si>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</si>
  <si>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</si>
  <si>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</si>
  <si>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</si>
  <si>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</si>
  <si>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</si>
  <si>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</si>
  <si>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</si>
  <si>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</si>
  <si>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</si>
  <si>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</si>
  <si>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</si>
  <si>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</si>
  <si>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</si>
  <si>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</si>
  <si>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</si>
  <si>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</si>
  <si>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</si>
  <si>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</si>
  <si>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</si>
  <si>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</si>
  <si>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</si>
  <si>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</si>
  <si>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</si>
  <si>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</si>
  <si>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</si>
  <si>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</si>
  <si>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</si>
  <si>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</si>
  <si>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</si>
  <si>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</si>
  <si>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</si>
  <si>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</si>
  <si>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</si>
  <si>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</si>
  <si>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</si>
  <si>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</si>
  <si>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</si>
  <si>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</si>
  <si>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</si>
  <si>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</si>
  <si>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</si>
  <si>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</si>
  <si>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</si>
  <si>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</si>
  <si>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</si>
  <si>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</si>
  <si>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</si>
  <si>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</si>
  <si>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</si>
  <si>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</si>
  <si>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</si>
  <si>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</si>
  <si>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</si>
  <si>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</si>
  <si>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</si>
  <si>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</si>
  <si>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</si>
  <si>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</si>
  <si>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</si>
  <si>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</si>
  <si>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</si>
  <si>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</si>
  <si>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</si>
  <si>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</si>
  <si>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</si>
  <si>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</si>
  <si>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</si>
  <si>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</si>
  <si>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</si>
  <si>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</si>
  <si>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</si>
  <si>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</si>
  <si>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</si>
  <si>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</si>
  <si>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</si>
  <si>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</si>
  <si>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</si>
  <si>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</si>
  <si>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</si>
  <si>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</si>
  <si>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</si>
  <si>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</si>
  <si>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</si>
  <si>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</si>
  <si>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</si>
  <si>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</si>
  <si>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</si>
  <si>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</si>
  <si>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</si>
  <si>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</si>
  <si>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</si>
  <si>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</si>
  <si>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</si>
  <si>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</si>
  <si>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</si>
  <si>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</si>
  <si>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</si>
  <si>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</si>
  <si>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</si>
  <si>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</si>
  <si>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</si>
  <si>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</si>
  <si>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</si>
  <si>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</si>
  <si>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</si>
  <si>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</si>
  <si>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</si>
  <si>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</si>
  <si>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</si>
  <si>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</si>
  <si>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</si>
  <si>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</si>
  <si>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</si>
  <si>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</si>
  <si>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</si>
  <si>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</si>
  <si>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</si>
  <si>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</si>
  <si>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</si>
  <si>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</si>
  <si>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</si>
  <si>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</si>
  <si>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</si>
  <si>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</si>
  <si>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</si>
  <si>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</si>
  <si>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</si>
  <si>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</si>
  <si>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</si>
  <si>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</si>
  <si>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</si>
  <si>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</si>
  <si>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</si>
  <si>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</si>
  <si>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</si>
  <si>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</si>
  <si>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</si>
  <si>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</si>
  <si>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</si>
  <si>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</si>
  <si>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</si>
  <si>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</si>
  <si>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</si>
  <si>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</si>
  <si>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</si>
  <si>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</si>
  <si>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</si>
  <si>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</si>
  <si>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</si>
  <si>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</si>
  <si>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</si>
  <si>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</si>
  <si>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</si>
  <si>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</si>
  <si>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</si>
  <si>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</si>
  <si>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</si>
  <si>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</si>
  <si>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</si>
  <si>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</si>
  <si>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</si>
  <si>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</si>
  <si>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</si>
  <si>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</si>
  <si>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</si>
  <si>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</si>
  <si>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</si>
  <si>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</si>
  <si>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</si>
  <si>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</si>
  <si>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</si>
  <si>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</si>
  <si>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</si>
  <si>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</si>
  <si>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</si>
  <si>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</si>
  <si>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</si>
  <si>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</si>
  <si>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</si>
  <si>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</si>
  <si>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</si>
  <si>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</si>
  <si>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</si>
  <si>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</si>
  <si>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</si>
  <si>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</si>
  <si>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</si>
  <si>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</si>
  <si>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</si>
  <si>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</si>
  <si>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</si>
  <si>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</si>
  <si>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</si>
  <si>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</si>
  <si>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</si>
  <si>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</si>
  <si>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</si>
  <si>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</si>
  <si>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</si>
  <si>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</si>
  <si>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</si>
  <si>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</si>
  <si>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</si>
  <si>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</si>
  <si>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</si>
  <si>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</si>
  <si>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</si>
  <si>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</si>
  <si>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</si>
  <si>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</si>
  <si>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</si>
  <si>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</si>
  <si>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</si>
  <si>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</si>
  <si>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</si>
  <si>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</si>
  <si>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</si>
  <si>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</si>
  <si>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</si>
  <si>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</si>
  <si>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</si>
  <si>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</si>
  <si>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</si>
  <si>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</si>
  <si>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</si>
  <si>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</si>
  <si>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</si>
  <si>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</si>
  <si>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</si>
  <si>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</si>
  <si>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</si>
  <si>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</si>
  <si>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</si>
  <si>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</si>
  <si>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</si>
  <si>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</si>
  <si>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</si>
  <si>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</si>
  <si>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</si>
  <si>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</si>
  <si>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</si>
  <si>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</si>
  <si>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</si>
  <si>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</si>
  <si>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</si>
  <si>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</si>
  <si>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</si>
  <si>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</si>
  <si>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</si>
  <si>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</si>
  <si>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</si>
  <si>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</si>
  <si>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</si>
  <si>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</si>
  <si>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</si>
  <si>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</si>
  <si>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</si>
  <si>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</si>
  <si>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</si>
  <si>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</si>
  <si>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</si>
  <si>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</si>
  <si>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</si>
  <si>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</si>
  <si>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</si>
  <si>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</si>
  <si>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</si>
  <si>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</si>
  <si>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</si>
  <si>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</si>
  <si>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</si>
  <si>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</si>
  <si>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</si>
  <si>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</si>
  <si>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</si>
  <si>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</si>
  <si>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</si>
  <si>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</si>
  <si>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</si>
  <si>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</si>
  <si>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</si>
  <si>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</si>
  <si>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</si>
  <si>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</si>
  <si>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</si>
  <si>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</si>
  <si>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</si>
  <si>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</si>
  <si>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</si>
  <si>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</si>
  <si>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</si>
  <si>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</si>
  <si>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</si>
  <si>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</si>
  <si>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</si>
  <si>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</si>
  <si>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</si>
  <si>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</si>
  <si>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</si>
  <si>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</si>
  <si>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</si>
  <si>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</si>
  <si>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</si>
  <si>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</si>
  <si>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</si>
  <si>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</si>
  <si>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</si>
  <si>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</si>
  <si>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</si>
  <si>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</si>
  <si>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</si>
  <si>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</si>
  <si>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</si>
  <si>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</si>
  <si>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</si>
  <si>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</si>
  <si>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</si>
  <si>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</si>
  <si>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</si>
  <si>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</si>
  <si>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</si>
  <si>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</si>
  <si>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</si>
  <si>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</si>
  <si>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</si>
  <si>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</si>
  <si>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</si>
  <si>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</si>
  <si>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</si>
  <si>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</si>
  <si>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</si>
  <si>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</si>
  <si>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</si>
  <si>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</si>
  <si>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</si>
  <si>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</si>
  <si>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</si>
  <si>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</si>
  <si>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</si>
  <si>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</si>
  <si>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</si>
  <si>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</si>
  <si>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</si>
  <si>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</si>
  <si>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</si>
  <si>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</si>
  <si>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</si>
  <si>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</si>
  <si>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</si>
  <si>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</si>
  <si>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</si>
  <si>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</si>
  <si>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</si>
  <si>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</si>
  <si>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</si>
  <si>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</si>
  <si>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</si>
  <si>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</si>
  <si>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</si>
  <si>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</si>
  <si>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</si>
  <si>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</si>
  <si>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</si>
  <si>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</si>
  <si>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</si>
  <si>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</si>
  <si>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</si>
  <si>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</si>
  <si>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</si>
  <si>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</si>
  <si>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</si>
  <si>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</si>
  <si>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</si>
  <si>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</si>
  <si>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</si>
  <si>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</si>
  <si>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</si>
  <si>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</si>
  <si>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</si>
  <si>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</si>
  <si>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</si>
  <si>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</si>
  <si>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</si>
  <si>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</si>
  <si>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</si>
  <si>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</si>
  <si>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</si>
  <si>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</si>
  <si>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</si>
  <si>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</si>
  <si>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</si>
  <si>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</si>
  <si>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</si>
  <si>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</si>
  <si>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</si>
  <si>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</si>
  <si>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</si>
  <si>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</si>
  <si>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</si>
  <si>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</si>
  <si>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</si>
  <si>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</si>
  <si>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</si>
  <si>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</si>
  <si>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</si>
  <si>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</si>
  <si>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</si>
  <si>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</si>
  <si>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</si>
  <si>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</si>
  <si>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</si>
  <si>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</si>
  <si>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</si>
  <si>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</si>
  <si>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</si>
  <si>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</si>
  <si>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</si>
  <si>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</si>
  <si>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</si>
  <si>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</si>
  <si>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</si>
  <si>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</si>
  <si>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</si>
  <si>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</si>
  <si>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</si>
  <si>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</si>
  <si>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</si>
  <si>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</si>
  <si>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</si>
  <si>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</si>
  <si>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</si>
  <si>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</si>
  <si>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</si>
  <si>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</si>
  <si>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</si>
  <si>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</si>
  <si>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</si>
  <si>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</si>
  <si>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</si>
  <si>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</si>
  <si>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</si>
  <si>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</si>
  <si>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</si>
  <si>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</si>
  <si>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</si>
  <si>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</si>
  <si>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</si>
  <si>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</si>
  <si>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</si>
  <si>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</si>
  <si>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</si>
  <si>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</si>
  <si>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</si>
  <si>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</si>
  <si>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</si>
  <si>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</si>
  <si>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</si>
  <si>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</si>
  <si>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</si>
  <si>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</si>
  <si>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</si>
  <si>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</si>
  <si>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</si>
  <si>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</si>
  <si>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</si>
  <si>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</si>
  <si>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</si>
  <si>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</si>
  <si>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</si>
  <si>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</si>
  <si>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</si>
  <si>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</si>
  <si>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</si>
  <si>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</si>
  <si>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</si>
  <si>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</si>
  <si>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</si>
  <si>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</si>
  <si>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</si>
  <si>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</si>
  <si>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</si>
  <si>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</si>
  <si>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</si>
  <si>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</si>
  <si>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</si>
  <si>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</si>
  <si>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</si>
  <si>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</si>
  <si>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</si>
  <si>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</si>
  <si>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</si>
  <si>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</si>
  <si>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</si>
  <si>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</si>
  <si>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</si>
  <si>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</si>
  <si>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</si>
  <si>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</si>
  <si>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</si>
  <si>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</si>
  <si>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</si>
  <si>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</si>
  <si>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</si>
  <si>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</si>
  <si>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</si>
  <si>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</si>
  <si>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</si>
  <si>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</si>
  <si>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</si>
  <si>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</si>
  <si>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</si>
  <si>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</si>
  <si>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</si>
  <si>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</si>
  <si>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</si>
  <si>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</si>
  <si>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</si>
  <si>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</si>
  <si>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</si>
  <si>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</si>
  <si>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</si>
  <si>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</si>
  <si>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</si>
  <si>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</si>
  <si>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</si>
  <si>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</si>
  <si>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</si>
  <si>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</si>
  <si>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</si>
  <si>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</si>
  <si>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</si>
  <si>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</si>
  <si>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</si>
  <si>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</si>
  <si>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</si>
  <si>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</si>
  <si>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</si>
  <si>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</si>
  <si>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</si>
  <si>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</si>
  <si>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</si>
  <si>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</si>
  <si>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</si>
  <si>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</si>
  <si>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</si>
  <si>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</si>
  <si>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</si>
  <si>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</si>
  <si>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</si>
  <si>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</si>
  <si>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</si>
  <si>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</si>
  <si>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</si>
  <si>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</si>
  <si>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</si>
  <si>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</si>
  <si>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</si>
  <si>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</si>
  <si>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</si>
  <si>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</si>
  <si>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</si>
  <si>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</si>
  <si>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</si>
  <si>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</si>
  <si>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</si>
  <si>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</si>
  <si>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</si>
  <si>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</si>
  <si>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</si>
  <si>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</si>
  <si>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</si>
  <si>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</si>
  <si>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</si>
  <si>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</si>
  <si>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</si>
  <si>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</si>
  <si>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</si>
  <si>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</si>
  <si>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</si>
  <si>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</si>
  <si>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</si>
  <si>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</si>
  <si>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</si>
  <si>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</si>
  <si>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</si>
  <si>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</si>
  <si>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</si>
  <si>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</si>
  <si>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</si>
  <si>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</si>
  <si>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</si>
  <si>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</si>
  <si>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</si>
  <si>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</si>
  <si>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</si>
  <si>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</si>
  <si>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</si>
  <si>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</si>
  <si>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</si>
  <si>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</si>
  <si>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</si>
  <si>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</si>
  <si>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</si>
  <si>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</si>
  <si>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</si>
  <si>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</si>
  <si>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</si>
  <si>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</si>
  <si>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</si>
  <si>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</si>
  <si>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</si>
  <si>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</si>
  <si>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</si>
  <si>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</si>
  <si>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</si>
  <si>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</si>
  <si>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</si>
  <si>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</si>
  <si>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</si>
  <si>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</si>
  <si>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</si>
  <si>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</si>
  <si>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</si>
  <si>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</si>
  <si>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</si>
  <si>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</si>
  <si>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</si>
  <si>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</si>
  <si>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</si>
  <si>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</si>
  <si>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</si>
  <si>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</si>
  <si>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</si>
  <si>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</si>
  <si>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</si>
  <si>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</si>
  <si>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</si>
  <si>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</si>
  <si>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</si>
  <si>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</si>
  <si>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</si>
  <si>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</si>
  <si>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</si>
  <si>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</si>
  <si>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</si>
  <si>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</si>
  <si>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</si>
  <si>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</si>
  <si>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</si>
  <si>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</si>
  <si>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</si>
  <si>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</si>
  <si>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</si>
  <si>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</si>
  <si>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</si>
  <si>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</si>
  <si>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</si>
  <si>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</si>
  <si>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</si>
  <si>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</si>
  <si>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</si>
  <si>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</si>
  <si>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</si>
  <si>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</si>
  <si>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</si>
  <si>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</si>
  <si>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</si>
  <si>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</si>
  <si>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</si>
  <si>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</si>
  <si>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</si>
  <si>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</si>
  <si>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</si>
  <si>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</si>
  <si>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</si>
  <si>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</si>
  <si>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</si>
  <si>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</si>
  <si>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</si>
  <si>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</si>
  <si>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</si>
  <si>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</si>
  <si>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</si>
  <si>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</si>
  <si>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</si>
  <si>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</si>
  <si>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</si>
  <si>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</si>
  <si>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</si>
  <si>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</si>
  <si>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</si>
  <si>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</si>
  <si>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</si>
  <si>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</si>
  <si>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</si>
  <si>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</si>
  <si>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</si>
  <si>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</si>
  <si>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</si>
  <si>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</si>
  <si>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</si>
  <si>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</si>
  <si>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</si>
  <si>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</si>
  <si>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</si>
  <si>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</si>
  <si>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</si>
  <si>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</si>
  <si>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</si>
  <si>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</si>
  <si>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</si>
  <si>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</si>
  <si>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</si>
  <si>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</si>
  <si>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</si>
  <si>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</si>
  <si>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</si>
  <si>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</si>
  <si>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</si>
  <si>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</si>
  <si>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</si>
  <si>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</si>
  <si>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</si>
  <si>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</si>
  <si>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</si>
  <si>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</si>
  <si>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</si>
  <si>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</si>
  <si>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</si>
  <si>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</si>
  <si>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</si>
  <si>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</si>
  <si>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</si>
  <si>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</si>
  <si>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</si>
  <si>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</si>
  <si>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</si>
  <si>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</si>
  <si>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</si>
  <si>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</si>
  <si>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</si>
  <si>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</si>
  <si>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</si>
  <si>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</si>
  <si>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</si>
  <si>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</si>
  <si>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</si>
  <si>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</si>
  <si>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</si>
  <si>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</si>
  <si>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</si>
  <si>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</si>
  <si>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</si>
  <si>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</si>
  <si>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</si>
  <si>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</si>
  <si>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</si>
  <si>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</si>
  <si>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</si>
  <si>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</si>
  <si>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</si>
  <si>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</si>
  <si>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</si>
  <si>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</si>
  <si>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</si>
  <si>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</si>
  <si>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</si>
  <si>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</si>
  <si>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</si>
  <si>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</si>
  <si>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</si>
  <si>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</si>
  <si>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</si>
  <si>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</si>
  <si>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</si>
  <si>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</si>
  <si>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</si>
  <si>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</si>
  <si>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</si>
  <si>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</si>
  <si>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</si>
  <si>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</si>
  <si>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</si>
  <si>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</si>
  <si>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</si>
  <si>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</si>
  <si>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</si>
  <si>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</si>
  <si>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</si>
  <si>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</si>
  <si>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</si>
  <si>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</si>
  <si>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</si>
  <si>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</si>
  <si>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</si>
  <si>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</si>
  <si>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</si>
  <si>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</si>
  <si>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</si>
  <si>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</si>
  <si>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</si>
  <si>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</si>
  <si>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</si>
  <si>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</si>
  <si>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</si>
  <si>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</si>
  <si>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</si>
  <si>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</si>
  <si>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</si>
  <si>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</si>
  <si>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</si>
  <si>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</si>
  <si>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</si>
  <si>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</si>
  <si>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</si>
  <si>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</si>
  <si>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</si>
  <si>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</si>
  <si>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</si>
  <si>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</si>
  <si>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</si>
  <si>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</si>
  <si>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</si>
  <si>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</si>
  <si>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</si>
  <si>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</si>
  <si>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</si>
  <si>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</si>
  <si>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</si>
  <si>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</si>
  <si>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</si>
  <si>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</si>
  <si>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</si>
  <si>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</si>
  <si>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</si>
  <si>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</si>
  <si>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</si>
  <si>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</si>
  <si>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</si>
  <si>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</si>
  <si>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</si>
  <si>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</si>
  <si>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</si>
  <si>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</si>
  <si>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</si>
  <si>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</si>
  <si>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</si>
  <si>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</si>
  <si>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</si>
  <si>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</si>
  <si>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</si>
  <si>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</si>
  <si>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</si>
  <si>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</si>
  <si>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</si>
  <si>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</si>
  <si>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</si>
  <si>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</si>
  <si>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</si>
  <si>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</si>
  <si>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</si>
  <si>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</si>
  <si>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</si>
  <si>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</si>
  <si>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</si>
  <si>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</si>
  <si>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</si>
  <si>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</si>
  <si>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</si>
  <si>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</si>
  <si>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</si>
  <si>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</si>
  <si>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</si>
  <si>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</si>
  <si>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</si>
  <si>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</si>
  <si>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</si>
  <si>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</si>
  <si>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</si>
  <si>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</si>
  <si>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</si>
  <si>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</si>
  <si>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</si>
  <si>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</si>
  <si>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</si>
  <si>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</si>
  <si>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</si>
  <si>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</si>
  <si>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</si>
  <si>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</si>
  <si>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</si>
  <si>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</si>
  <si>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</si>
  <si>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</si>
  <si>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</si>
  <si>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</si>
  <si>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</si>
  <si>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</si>
  <si>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</si>
  <si>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</si>
  <si>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</si>
  <si>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</si>
  <si>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</si>
  <si>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</si>
  <si>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</si>
  <si>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</si>
  <si>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</si>
  <si>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</si>
  <si>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</si>
  <si>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</si>
  <si>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</si>
  <si>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</si>
  <si>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</si>
  <si>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</si>
  <si>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</si>
  <si>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</si>
  <si>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</si>
  <si>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</si>
  <si>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</si>
  <si>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</si>
  <si>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</si>
  <si>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</si>
  <si>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</si>
  <si>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</si>
  <si>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</si>
  <si>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</si>
  <si>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</si>
  <si>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</si>
  <si>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</si>
  <si>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</si>
  <si>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</si>
  <si>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</si>
  <si>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</si>
  <si>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</si>
  <si>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</si>
  <si>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</si>
  <si>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</si>
  <si>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</si>
  <si>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</si>
  <si>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</si>
  <si>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</si>
  <si>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</si>
  <si>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</si>
  <si>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</si>
  <si>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</si>
  <si>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</si>
  <si>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</si>
  <si>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</si>
  <si>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</si>
  <si>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</si>
  <si>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</si>
  <si>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</si>
  <si>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</si>
  <si>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</si>
  <si>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</si>
  <si>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</si>
  <si>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</si>
  <si>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</si>
  <si>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</si>
  <si>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</si>
  <si>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</si>
  <si>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</si>
  <si>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</si>
  <si>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</si>
  <si>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</si>
  <si>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</si>
  <si>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</si>
  <si>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</si>
  <si>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</si>
  <si>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</si>
  <si>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</si>
  <si>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</si>
  <si>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</si>
  <si>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</si>
  <si>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</si>
  <si>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</si>
  <si>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</si>
  <si>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</si>
  <si>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</si>
  <si>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</si>
  <si>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</si>
  <si>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</si>
  <si>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</si>
  <si>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</si>
  <si>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</si>
  <si>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</si>
  <si>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</si>
  <si>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</si>
  <si>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</si>
  <si>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</si>
  <si>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</si>
  <si>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</si>
  <si>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</si>
  <si>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</si>
  <si>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</si>
  <si>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</si>
  <si>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</si>
  <si>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</si>
  <si>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</si>
  <si>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</si>
  <si>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</si>
  <si>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</si>
  <si>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</si>
  <si>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</si>
  <si>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</si>
  <si>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</si>
  <si>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</si>
  <si>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</si>
  <si>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</si>
  <si>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</si>
  <si>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</si>
  <si>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</si>
  <si>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</si>
  <si>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</si>
  <si>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</si>
  <si>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</si>
  <si>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</si>
  <si>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</si>
  <si>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</si>
  <si>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</si>
  <si>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</si>
  <si>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</si>
  <si>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</si>
  <si>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</si>
  <si>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</si>
  <si>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</si>
  <si>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</si>
  <si>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</si>
  <si>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</si>
  <si>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</si>
  <si>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</si>
  <si>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</si>
  <si>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</si>
  <si>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</si>
  <si>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</si>
  <si>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</si>
  <si>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</si>
  <si>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</si>
  <si>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</si>
  <si>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</si>
  <si>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</si>
  <si>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</si>
  <si>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</si>
  <si>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</si>
  <si>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</si>
  <si>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</si>
  <si>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</si>
  <si>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</si>
  <si>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</si>
  <si>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</si>
  <si>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</si>
  <si>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</si>
  <si>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</si>
  <si>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</si>
  <si>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</si>
  <si>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</si>
  <si>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</si>
  <si>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</si>
  <si>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</si>
  <si>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</si>
  <si>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</si>
  <si>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</si>
  <si>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</si>
  <si>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</si>
  <si>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</si>
  <si>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</si>
  <si>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</si>
  <si>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</si>
  <si>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</si>
  <si>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</si>
  <si>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</si>
  <si>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</si>
  <si>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</si>
  <si>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</si>
  <si>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</si>
  <si>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</si>
  <si>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</si>
  <si>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</si>
  <si>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</si>
  <si>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</si>
  <si>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</si>
  <si>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</si>
  <si>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</si>
  <si>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</si>
  <si>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</si>
  <si>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</si>
  <si>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</si>
  <si>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</si>
  <si>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</si>
  <si>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</si>
  <si>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</si>
  <si>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</si>
  <si>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</si>
  <si>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</si>
  <si>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</si>
  <si>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</si>
  <si>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</si>
  <si>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</si>
  <si>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</si>
  <si>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</si>
  <si>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</si>
  <si>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</si>
  <si>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</si>
  <si>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</si>
  <si>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</si>
  <si>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</si>
  <si>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</si>
  <si>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</si>
  <si>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</si>
  <si>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</si>
  <si>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</si>
  <si>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</si>
  <si>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</si>
  <si>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</si>
  <si>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</si>
  <si>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</si>
  <si>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</si>
  <si>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</si>
  <si>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</si>
  <si>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</si>
  <si>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</si>
  <si>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</si>
  <si>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</si>
  <si>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</si>
  <si>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</si>
  <si>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</si>
  <si>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</si>
  <si>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</si>
  <si>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</si>
  <si>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</si>
  <si>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</si>
  <si>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</si>
  <si>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</si>
  <si>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</si>
  <si>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</si>
  <si>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</si>
  <si>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</si>
  <si>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</si>
  <si>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</si>
  <si>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</si>
  <si>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</si>
  <si>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</si>
  <si>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</si>
  <si>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</si>
  <si>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</si>
  <si>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</si>
  <si>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</si>
  <si>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</si>
  <si>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</si>
  <si>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</si>
  <si>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</si>
  <si>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</si>
  <si>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</si>
  <si>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</si>
  <si>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</si>
  <si>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</si>
  <si>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</si>
  <si>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</si>
  <si>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</si>
  <si>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</si>
  <si>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</si>
  <si>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</si>
  <si>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</si>
  <si>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</si>
  <si>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</si>
  <si>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</si>
  <si>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</si>
  <si>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</si>
  <si>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</si>
  <si>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</si>
  <si>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</si>
  <si>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</si>
  <si>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</si>
  <si>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</si>
  <si>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</si>
  <si>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</si>
  <si>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</si>
  <si>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</si>
  <si>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</si>
  <si>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</si>
  <si>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</si>
  <si>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</si>
  <si>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</si>
  <si>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</si>
  <si>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</si>
  <si>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</si>
  <si>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</si>
  <si>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</si>
  <si>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</si>
  <si>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</si>
  <si>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</si>
  <si>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</si>
  <si>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</si>
  <si>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</si>
  <si>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</si>
  <si>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</si>
  <si>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</si>
  <si>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</si>
  <si>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</si>
  <si>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</si>
  <si>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</si>
  <si>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</si>
  <si>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</si>
  <si>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</si>
  <si>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</si>
  <si>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</si>
  <si>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</si>
  <si>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</si>
  <si>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</si>
  <si>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</si>
  <si>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</si>
  <si>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</si>
  <si>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</si>
  <si>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</si>
  <si>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</si>
  <si>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</si>
  <si>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</si>
  <si>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</si>
  <si>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</si>
  <si>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</si>
  <si>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</si>
  <si>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</si>
  <si>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</si>
  <si>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</si>
  <si>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</si>
  <si>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</si>
  <si>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</si>
  <si>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</si>
  <si>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</si>
  <si>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</si>
  <si>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</si>
  <si>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</si>
  <si>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</si>
  <si>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</si>
  <si>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</si>
  <si>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</si>
  <si>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</si>
  <si>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</si>
  <si>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</si>
  <si>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</si>
  <si>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</si>
  <si>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</si>
  <si>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</si>
  <si>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</si>
  <si>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</si>
  <si>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</si>
  <si>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</si>
  <si>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</si>
  <si>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</si>
  <si>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</si>
  <si>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</si>
  <si>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</si>
  <si>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</si>
  <si>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</si>
  <si>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</si>
  <si>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</si>
  <si>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</si>
  <si>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</si>
  <si>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</si>
  <si>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</si>
  <si>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</si>
  <si>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</si>
  <si>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</si>
  <si>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</si>
  <si>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</si>
  <si>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</si>
  <si>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</si>
  <si>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</si>
  <si>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</si>
  <si>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</si>
  <si>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</si>
  <si>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</si>
  <si>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</si>
  <si>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</si>
  <si>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</si>
  <si>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</si>
  <si>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</si>
  <si>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</si>
  <si>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</si>
  <si>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</si>
  <si>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</si>
  <si>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</si>
  <si>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</si>
  <si>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</si>
  <si>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</si>
  <si>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</si>
  <si>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</si>
  <si>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</si>
  <si>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</si>
  <si>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</si>
  <si>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</si>
  <si>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</si>
  <si>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</si>
  <si>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</si>
  <si>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</si>
  <si>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</si>
  <si>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</si>
  <si>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</si>
  <si>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</si>
  <si>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</si>
  <si>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</si>
  <si>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</si>
  <si>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</si>
  <si>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</si>
  <si>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</si>
  <si>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</si>
  <si>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</si>
  <si>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</si>
  <si>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</si>
  <si>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</si>
  <si>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</si>
  <si>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</si>
  <si>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</si>
  <si>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</si>
  <si>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</si>
  <si>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</si>
  <si>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</si>
  <si>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</si>
  <si>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</si>
  <si>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</si>
  <si>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</si>
  <si>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</si>
  <si>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</si>
  <si>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</si>
  <si>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</si>
  <si>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</si>
  <si>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</si>
  <si>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</si>
  <si>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</si>
  <si>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</si>
  <si>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</si>
  <si>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</si>
  <si>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</si>
  <si>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</si>
  <si>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</si>
  <si>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</si>
  <si>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</si>
  <si>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</si>
  <si>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</si>
  <si>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</si>
  <si>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</si>
  <si>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</si>
  <si>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</si>
  <si>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</si>
  <si>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</si>
  <si>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</si>
  <si>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</si>
  <si>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</si>
  <si>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</si>
  <si>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</si>
  <si>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</si>
  <si>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</si>
  <si>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</si>
  <si>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</si>
  <si>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</si>
  <si>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</si>
  <si>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</si>
  <si>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</si>
  <si>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</si>
  <si>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</si>
  <si>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</si>
  <si>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</si>
  <si>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</si>
  <si>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</si>
  <si>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</si>
  <si>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</si>
  <si>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</si>
  <si>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</si>
  <si>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</si>
  <si>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</si>
  <si>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</si>
  <si>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</si>
  <si>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</si>
  <si>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</si>
  <si>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</si>
  <si>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</si>
  <si>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</si>
  <si>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</si>
  <si>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</si>
  <si>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</si>
  <si>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</si>
  <si>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</si>
  <si>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</si>
  <si>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</si>
  <si>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</si>
  <si>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</si>
  <si>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</si>
  <si>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</si>
  <si>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</si>
  <si>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</si>
  <si>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</si>
  <si>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</si>
  <si>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</si>
  <si>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</si>
  <si>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</si>
  <si>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</si>
  <si>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</si>
  <si>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</si>
  <si>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</si>
  <si>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</si>
  <si>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</si>
  <si>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</si>
  <si>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</si>
  <si>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</si>
  <si>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</si>
  <si>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</si>
  <si>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</si>
  <si>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</si>
  <si>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</si>
  <si>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</si>
  <si>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</si>
  <si>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</si>
  <si>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</si>
  <si>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</si>
  <si>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</si>
  <si>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</si>
  <si>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</si>
  <si>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</si>
  <si>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</si>
  <si>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</si>
  <si>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</si>
  <si>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</si>
  <si>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</si>
  <si>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</si>
  <si>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</si>
  <si>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</si>
  <si>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</si>
  <si>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</si>
  <si>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</si>
  <si>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</si>
  <si>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</si>
  <si>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</si>
  <si>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</si>
  <si>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</si>
  <si>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</si>
  <si>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</si>
  <si>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</si>
  <si>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</si>
  <si>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</si>
  <si>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</si>
  <si>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</si>
  <si>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</si>
  <si>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</si>
  <si>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</si>
  <si>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</si>
  <si>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</si>
  <si>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</si>
  <si>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</si>
  <si>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</si>
  <si>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</si>
  <si>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</si>
  <si>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</si>
  <si>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</si>
  <si>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</si>
  <si>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</si>
  <si>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</si>
  <si>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</si>
  <si>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</si>
  <si>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</si>
  <si>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</si>
  <si>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</si>
  <si>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</si>
  <si>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</si>
  <si>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</si>
  <si>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</si>
  <si>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</si>
  <si>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</si>
  <si>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</si>
  <si>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</si>
  <si>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</si>
  <si>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</si>
  <si>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</si>
  <si>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</si>
  <si>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</si>
  <si>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</si>
  <si>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</si>
  <si>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</si>
  <si>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</si>
  <si>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</si>
  <si>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</si>
  <si>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</si>
  <si>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</si>
  <si>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</si>
  <si>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</si>
  <si>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</si>
  <si>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</si>
  <si>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</si>
  <si>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</si>
  <si>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</si>
  <si>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</si>
  <si>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</si>
  <si>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</si>
  <si>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</si>
  <si>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</si>
  <si>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</si>
  <si>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</si>
  <si>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</si>
  <si>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</si>
  <si>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</si>
  <si>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</si>
  <si>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</si>
  <si>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</si>
  <si>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</si>
  <si>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</si>
  <si>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</si>
  <si>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</si>
  <si>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</si>
  <si>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</si>
  <si>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</si>
  <si>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</si>
  <si>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</si>
  <si>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</si>
  <si>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</si>
  <si>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</si>
  <si>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</si>
  <si>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</si>
  <si>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</si>
  <si>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</si>
  <si>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</si>
  <si>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</si>
  <si>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</si>
  <si>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</si>
  <si>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</si>
  <si>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</si>
  <si>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</si>
  <si>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</si>
  <si>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</si>
  <si>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</si>
  <si>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</si>
  <si>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</si>
  <si>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</si>
  <si>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</si>
  <si>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</si>
  <si>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</si>
  <si>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</si>
  <si>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</si>
  <si>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</si>
  <si>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</si>
  <si>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</si>
  <si>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</si>
  <si>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</si>
  <si>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</si>
  <si>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</si>
  <si>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</si>
  <si>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</si>
  <si>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</si>
  <si>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</si>
  <si>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</si>
  <si>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</si>
  <si>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</si>
  <si>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</si>
  <si>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</si>
  <si>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</si>
  <si>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</si>
  <si>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</si>
  <si>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</si>
  <si>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</si>
  <si>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</si>
  <si>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</si>
  <si>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</si>
  <si>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</si>
  <si>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</si>
  <si>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</si>
  <si>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</si>
  <si>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</si>
  <si>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</si>
  <si>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</si>
  <si>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</si>
  <si>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</si>
  <si>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</si>
  <si>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</si>
  <si>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</si>
  <si>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</si>
  <si>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</si>
  <si>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</si>
  <si>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</si>
  <si>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</si>
  <si>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</si>
  <si>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</si>
  <si>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</si>
  <si>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</si>
  <si>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</si>
  <si>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</si>
  <si>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</si>
  <si>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</si>
  <si>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</si>
  <si>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</si>
  <si>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</si>
  <si>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</si>
  <si>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</si>
  <si>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</si>
  <si>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</si>
  <si>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</si>
  <si>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</si>
  <si>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</si>
  <si>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</si>
  <si>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</si>
  <si>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</si>
  <si>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</si>
  <si>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</si>
  <si>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</si>
  <si>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</si>
  <si>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</si>
  <si>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</si>
  <si>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</si>
  <si>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</si>
  <si>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</si>
  <si>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</si>
  <si>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</si>
  <si>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</si>
  <si>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</si>
  <si>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</si>
  <si>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</si>
  <si>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</si>
  <si>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</si>
  <si>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</si>
  <si>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</si>
  <si>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</si>
  <si>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</si>
  <si>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</si>
  <si>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</si>
  <si>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</si>
  <si>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</si>
  <si>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</si>
  <si>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</si>
  <si>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</si>
  <si>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</si>
  <si>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</si>
  <si>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</si>
  <si>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</si>
  <si>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</si>
  <si>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</si>
  <si>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</si>
  <si>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</si>
  <si>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</si>
  <si>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</si>
  <si>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</si>
  <si>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</si>
  <si>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</si>
  <si>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</si>
  <si>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</si>
  <si>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</si>
  <si>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</si>
  <si>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</si>
  <si>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</si>
  <si>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</si>
  <si>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</si>
  <si>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</si>
  <si>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</si>
  <si>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</si>
  <si>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</si>
  <si>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</si>
  <si>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</si>
  <si>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</si>
  <si>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</si>
  <si>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</si>
  <si>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</si>
  <si>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</si>
  <si>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</si>
  <si>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</si>
  <si>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</si>
  <si>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</si>
  <si>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</si>
  <si>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</si>
  <si>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</si>
  <si>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</si>
  <si>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</si>
  <si>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</si>
  <si>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</si>
  <si>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</si>
  <si>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</si>
  <si>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</si>
  <si>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</si>
  <si>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</si>
  <si>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</si>
  <si>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</si>
  <si>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</si>
  <si>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</si>
  <si>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</si>
  <si>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</si>
  <si>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</si>
  <si>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</si>
  <si>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</si>
  <si>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</si>
  <si>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</si>
  <si>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</si>
  <si>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</si>
  <si>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</si>
  <si>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</si>
  <si>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</si>
  <si>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</si>
  <si>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</si>
  <si>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</si>
  <si>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</si>
  <si>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</si>
  <si>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</si>
  <si>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</si>
  <si>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</si>
  <si>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</si>
  <si>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</si>
  <si>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</si>
  <si>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</si>
  <si>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</si>
  <si>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</si>
  <si>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</si>
  <si>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</si>
  <si>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</si>
  <si>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</si>
  <si>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</si>
  <si>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</si>
  <si>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</si>
  <si>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</si>
  <si>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</si>
  <si>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</si>
  <si>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</si>
  <si>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</si>
  <si>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</si>
  <si>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</si>
  <si>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</si>
  <si>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</si>
  <si>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</si>
  <si>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</si>
  <si>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</si>
  <si>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</si>
  <si>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</si>
  <si>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</si>
  <si>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</si>
  <si>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</si>
  <si>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</si>
  <si>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</si>
  <si>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</si>
  <si>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</si>
  <si>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</si>
  <si>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</si>
  <si>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</si>
  <si>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</si>
  <si>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</si>
  <si>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</si>
  <si>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</si>
  <si>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</si>
  <si>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</si>
  <si>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</si>
  <si>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</si>
  <si>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</si>
  <si>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</si>
  <si>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</si>
  <si>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</si>
  <si>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</si>
  <si>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</si>
  <si>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</si>
  <si>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</si>
  <si>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</si>
  <si>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</si>
  <si>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</si>
  <si>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</si>
  <si>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</si>
  <si>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</si>
  <si>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</si>
  <si>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</si>
  <si>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</si>
  <si>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</si>
  <si>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</si>
  <si>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</si>
  <si>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</si>
  <si>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</si>
  <si>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</si>
  <si>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</si>
  <si>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</si>
  <si>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</si>
  <si>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</si>
  <si>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</si>
  <si>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</si>
  <si>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</si>
  <si>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</si>
  <si>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</si>
  <si>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</si>
  <si>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</si>
  <si>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</si>
  <si>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</si>
  <si>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</si>
  <si>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</si>
  <si>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</si>
  <si>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</si>
  <si>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</si>
  <si>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</si>
  <si>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</si>
  <si>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</si>
  <si>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</si>
  <si>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</si>
  <si>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</si>
  <si>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</si>
  <si>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</si>
  <si>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</si>
  <si>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</si>
  <si>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</si>
  <si>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</si>
  <si>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</si>
  <si>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</si>
  <si>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</si>
  <si>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</si>
  <si>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</si>
  <si>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</si>
  <si>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</si>
  <si>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</si>
  <si>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</si>
  <si>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</si>
  <si>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</si>
  <si>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</si>
  <si>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</si>
  <si>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</si>
  <si>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</si>
  <si>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</si>
  <si>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</si>
  <si>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</si>
  <si>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</si>
  <si>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</si>
  <si>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</si>
  <si>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</si>
  <si>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</si>
  <si>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</si>
  <si>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</si>
  <si>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</si>
  <si>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</si>
  <si>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</si>
  <si>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</si>
  <si>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</si>
  <si>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</si>
  <si>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</si>
  <si>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</si>
  <si>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</si>
  <si>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</si>
  <si>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</si>
  <si>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</si>
  <si>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</si>
  <si>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</si>
  <si>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</si>
  <si>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</si>
  <si>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</si>
  <si>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</si>
  <si>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</si>
  <si>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</si>
  <si>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</si>
  <si>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</si>
  <si>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</si>
  <si>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</si>
  <si>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</si>
  <si>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</si>
  <si>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</si>
  <si>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</si>
  <si>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</si>
  <si>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</si>
  <si>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</si>
  <si>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</si>
  <si>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</si>
  <si>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</si>
  <si>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</si>
  <si>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</si>
  <si>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</si>
  <si>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</si>
  <si>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</si>
  <si>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</si>
  <si>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</si>
  <si>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</si>
  <si>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</si>
  <si>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</si>
  <si>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</si>
  <si>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</si>
  <si>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</si>
  <si>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</si>
  <si>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</si>
  <si>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</si>
  <si>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</si>
  <si>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</si>
  <si>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</si>
  <si>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</si>
  <si>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</si>
  <si>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</si>
  <si>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</si>
  <si>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</si>
  <si>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</si>
  <si>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</si>
  <si>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</si>
  <si>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</si>
  <si>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</si>
  <si>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</si>
  <si>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</si>
  <si>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</si>
  <si>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</si>
  <si>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</si>
  <si>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</si>
  <si>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</si>
  <si>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</si>
  <si>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</si>
  <si>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</si>
  <si>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</si>
  <si>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</si>
  <si>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</si>
  <si>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</si>
  <si>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</si>
  <si>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</si>
  <si>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</si>
  <si>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</si>
  <si>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</si>
  <si>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</si>
  <si>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</si>
  <si>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</si>
  <si>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</si>
  <si>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</si>
  <si>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</si>
  <si>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</si>
  <si>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</si>
  <si>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</si>
  <si>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</si>
  <si>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</si>
  <si>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</si>
  <si>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</si>
  <si>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</si>
  <si>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</si>
  <si>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</si>
  <si>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</si>
  <si>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</si>
  <si>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</si>
  <si>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</si>
  <si>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</si>
  <si>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</si>
  <si>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</si>
  <si>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</si>
  <si>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</si>
  <si>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</si>
  <si>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</si>
  <si>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</si>
  <si>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</si>
  <si>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</si>
  <si>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</si>
  <si>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</si>
  <si>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</si>
  <si>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</si>
  <si>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</si>
  <si>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</si>
  <si>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</si>
  <si>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</si>
  <si>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</si>
  <si>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</si>
  <si>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</si>
  <si>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</si>
  <si>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</si>
  <si>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</si>
  <si>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</si>
  <si>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</si>
  <si>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</si>
  <si>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</si>
  <si>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</si>
  <si>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</si>
  <si>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</si>
  <si>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</si>
  <si>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</si>
  <si>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</si>
  <si>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</si>
  <si>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</si>
  <si>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</si>
  <si>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</si>
  <si>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</si>
  <si>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</si>
  <si>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</si>
  <si>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</si>
  <si>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</si>
  <si>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</si>
  <si>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</si>
  <si>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</si>
  <si>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</si>
  <si>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</si>
  <si>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</si>
  <si>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</si>
  <si>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</si>
  <si>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</si>
  <si>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</si>
  <si>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</si>
  <si>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</si>
  <si>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</si>
  <si>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</si>
  <si>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</si>
  <si>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</si>
  <si>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</si>
  <si>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</si>
  <si>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</si>
  <si>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</si>
  <si>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</si>
  <si>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</si>
  <si>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</si>
  <si>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</si>
  <si>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</si>
  <si>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</si>
  <si>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</si>
  <si>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</si>
  <si>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</si>
  <si>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</si>
  <si>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</si>
  <si>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</si>
  <si>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</si>
  <si>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</si>
  <si>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</si>
  <si>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</si>
  <si>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</si>
  <si>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</si>
  <si>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</si>
  <si>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</si>
  <si>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</si>
  <si>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</si>
  <si>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</si>
  <si>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</si>
  <si>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</si>
  <si>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</si>
  <si>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</si>
  <si>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</si>
  <si>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</si>
  <si>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</si>
  <si>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</si>
  <si>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</si>
  <si>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</si>
  <si>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</si>
  <si>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</si>
  <si>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</si>
  <si>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</si>
  <si>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</si>
  <si>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</si>
  <si>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</si>
  <si>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</si>
  <si>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</si>
  <si>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</si>
  <si>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</si>
  <si>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</si>
  <si>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</si>
  <si>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</si>
  <si>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</si>
  <si>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</si>
  <si>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</si>
  <si>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</si>
  <si>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</si>
  <si>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</si>
  <si>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</si>
  <si>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</si>
  <si>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</si>
  <si>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</si>
  <si>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</si>
  <si>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</si>
  <si>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</si>
  <si>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</si>
  <si>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</si>
  <si>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</si>
  <si>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</si>
  <si>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</si>
  <si>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</si>
  <si>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</si>
  <si>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</si>
  <si>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</si>
  <si>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</si>
  <si>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</si>
  <si>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</si>
  <si>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</si>
  <si>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</si>
  <si>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</si>
  <si>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</si>
  <si>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</si>
  <si>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</si>
  <si>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</si>
  <si>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</si>
  <si>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</si>
  <si>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</si>
  <si>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</si>
  <si>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</si>
  <si>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</si>
  <si>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</si>
  <si>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</si>
  <si>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</si>
  <si>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</si>
  <si>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</si>
  <si>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</si>
  <si>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</si>
  <si>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</si>
  <si>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</si>
  <si>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</si>
  <si>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</si>
  <si>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</si>
  <si>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</si>
  <si>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</si>
  <si>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</si>
  <si>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</si>
  <si>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</si>
  <si>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</si>
  <si>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</si>
  <si>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</si>
  <si>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</si>
  <si>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</si>
  <si>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</si>
  <si>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</si>
  <si>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</si>
  <si>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</si>
  <si>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</si>
  <si>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</si>
  <si>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</si>
  <si>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</si>
  <si>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</si>
  <si>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</si>
  <si>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</si>
  <si>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</si>
  <si>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</si>
  <si>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</si>
  <si>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</si>
  <si>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</si>
  <si>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</si>
  <si>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</si>
  <si>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</si>
  <si>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</si>
  <si>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</si>
  <si>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</si>
  <si>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</si>
  <si>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</si>
  <si>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</si>
  <si>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</si>
  <si>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</si>
  <si>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</si>
  <si>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</si>
  <si>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</si>
  <si>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</si>
  <si>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</si>
  <si>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</si>
  <si>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</si>
  <si>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</si>
  <si>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</si>
  <si>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</si>
  <si>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</si>
  <si>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</si>
  <si>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</si>
  <si>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</si>
  <si>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</si>
  <si>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</si>
  <si>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</si>
  <si>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</si>
  <si>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</si>
  <si>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</si>
  <si>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</si>
  <si>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</si>
  <si>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</si>
  <si>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</si>
  <si>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</si>
  <si>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</si>
  <si>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</si>
  <si>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</si>
  <si>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</si>
  <si>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</si>
  <si>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</si>
  <si>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</si>
  <si>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</si>
  <si>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</si>
  <si>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</si>
  <si>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</si>
  <si>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</si>
  <si>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</si>
  <si>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</si>
  <si>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</si>
  <si>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</si>
  <si>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</si>
  <si>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</si>
  <si>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</si>
  <si>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</si>
  <si>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</si>
  <si>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</si>
  <si>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</si>
  <si>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</si>
  <si>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</si>
  <si>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</si>
  <si>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</si>
  <si>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</si>
  <si>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</si>
  <si>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</si>
  <si>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</si>
  <si>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</si>
  <si>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</si>
  <si>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</si>
  <si>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</si>
  <si>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</si>
  <si>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</si>
  <si>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</si>
  <si>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</si>
  <si>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</si>
  <si>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</si>
  <si>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</si>
  <si>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</si>
  <si>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</si>
  <si>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</si>
  <si>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</si>
  <si>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</si>
  <si>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</si>
  <si>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</si>
  <si>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</si>
  <si>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</si>
  <si>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</si>
  <si>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</si>
  <si>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</si>
  <si>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</si>
  <si>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</si>
  <si>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</si>
  <si>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</si>
  <si>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</si>
  <si>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</si>
  <si>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</si>
  <si>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</si>
  <si>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</si>
  <si>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</si>
  <si>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</si>
  <si>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</si>
  <si>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</si>
  <si>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</si>
  <si>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</si>
  <si>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</si>
  <si>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</si>
  <si>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</si>
  <si>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</si>
  <si>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</si>
  <si>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</si>
  <si>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</si>
  <si>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</si>
  <si>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</si>
  <si>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</si>
  <si>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</si>
  <si>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</si>
  <si>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</si>
  <si>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</si>
  <si>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</si>
  <si>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</si>
  <si>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</si>
  <si>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</si>
  <si>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</si>
  <si>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</si>
  <si>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</si>
  <si>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</si>
  <si>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</si>
  <si>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</si>
  <si>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</si>
  <si>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</si>
  <si>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</si>
  <si>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</si>
  <si>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</si>
  <si>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</si>
  <si>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</si>
  <si>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</si>
  <si>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</si>
  <si>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</si>
  <si>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</si>
  <si>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</si>
  <si>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</si>
  <si>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</si>
  <si>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</si>
  <si>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</si>
  <si>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</si>
  <si>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</si>
  <si>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</si>
  <si>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</si>
  <si>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</si>
  <si>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</si>
  <si>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</si>
  <si>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</si>
  <si>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</si>
  <si>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</si>
  <si>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</si>
  <si>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</si>
  <si>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</si>
  <si>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</si>
  <si>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</si>
  <si>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</si>
  <si>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</si>
  <si>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</si>
  <si>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</si>
  <si>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</si>
  <si>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</si>
  <si>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</si>
  <si>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</si>
  <si>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</si>
  <si>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</si>
  <si>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</si>
  <si>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</si>
  <si>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</si>
  <si>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</si>
  <si>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</si>
  <si>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</si>
  <si>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</si>
  <si>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</si>
  <si>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</si>
  <si>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</si>
  <si>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</si>
  <si>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</si>
  <si>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</si>
  <si>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</si>
  <si>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</si>
  <si>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</si>
  <si>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</si>
  <si>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</si>
  <si>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</si>
  <si>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</si>
  <si>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</si>
  <si>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</si>
  <si>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</si>
  <si>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</si>
  <si>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</si>
  <si>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</si>
  <si>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</si>
  <si>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</si>
  <si>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</si>
  <si>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</si>
  <si>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</si>
  <si>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</si>
  <si>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</si>
  <si>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</si>
  <si>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</si>
  <si>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</si>
  <si>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</si>
  <si>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</si>
  <si>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</si>
  <si>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</si>
  <si>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</si>
  <si>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</si>
  <si>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</si>
  <si>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</si>
  <si>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</si>
  <si>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</si>
  <si>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</si>
  <si>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</si>
  <si>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</si>
  <si>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</si>
  <si>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</si>
  <si>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</si>
  <si>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</si>
  <si>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</si>
  <si>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</si>
  <si>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</si>
  <si>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</si>
  <si>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</si>
  <si>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</si>
  <si>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</si>
  <si>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</si>
  <si>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</si>
  <si>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</si>
  <si>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</si>
  <si>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</si>
  <si>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</si>
  <si>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</si>
  <si>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</si>
  <si>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</si>
  <si>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</si>
  <si>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</si>
  <si>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</si>
  <si>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</si>
  <si>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</si>
  <si>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</si>
  <si>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</si>
  <si>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</si>
  <si>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</si>
  <si>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</si>
  <si>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</si>
  <si>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</si>
  <si>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</si>
  <si>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</si>
  <si>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</si>
  <si>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</si>
  <si>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</si>
  <si>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</si>
  <si>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</si>
  <si>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</si>
  <si>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</si>
  <si>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</si>
  <si>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</si>
  <si>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</si>
  <si>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</si>
  <si>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</si>
  <si>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</si>
  <si>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</si>
  <si>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</si>
  <si>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</si>
  <si>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</si>
  <si>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</si>
  <si>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</si>
  <si>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</si>
  <si>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</si>
  <si>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</si>
  <si>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</si>
  <si>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</si>
  <si>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</si>
  <si>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</si>
  <si>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</si>
  <si>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</si>
  <si>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</si>
  <si>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</si>
  <si>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</si>
  <si>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</si>
  <si>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</si>
  <si>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</si>
  <si>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</si>
  <si>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</si>
  <si>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</si>
  <si>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</si>
  <si>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</si>
  <si>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</si>
  <si>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</si>
  <si>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</si>
  <si>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</si>
  <si>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</si>
  <si>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</si>
  <si>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</si>
  <si>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</si>
  <si>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</si>
  <si>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</si>
  <si>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</si>
  <si>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</si>
  <si>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</si>
  <si>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</si>
  <si>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</si>
  <si>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</si>
  <si>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</si>
  <si>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</si>
  <si>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</si>
  <si>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</si>
  <si>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</si>
  <si>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</si>
  <si>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</si>
  <si>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</si>
  <si>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</si>
  <si>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</si>
  <si>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</si>
  <si>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</si>
  <si>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</si>
  <si>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</si>
  <si>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</si>
  <si>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</si>
  <si>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</si>
  <si>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</si>
  <si>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</si>
  <si>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</si>
  <si>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</si>
  <si>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</si>
  <si>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</si>
  <si>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</si>
  <si>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</si>
  <si>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</si>
  <si>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</si>
  <si>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</si>
  <si>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</si>
  <si>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</si>
  <si>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</si>
  <si>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</si>
  <si>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</si>
  <si>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</si>
  <si>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</si>
  <si>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</si>
  <si>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</si>
  <si>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</si>
  <si>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</si>
  <si>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</si>
  <si>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</si>
  <si>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</si>
  <si>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</si>
  <si>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</si>
  <si>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</si>
  <si>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</si>
  <si>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</si>
  <si>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</si>
  <si>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</si>
  <si>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</si>
  <si>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</si>
  <si>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</si>
  <si>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</si>
  <si>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</si>
  <si>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</si>
  <si>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</si>
  <si>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</si>
  <si>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</si>
  <si>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</si>
  <si>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</si>
  <si>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</si>
  <si>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</si>
  <si>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</si>
  <si>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</si>
  <si>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</si>
  <si>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</si>
  <si>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</si>
  <si>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</si>
  <si>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</si>
  <si>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</si>
  <si>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</si>
  <si>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</si>
  <si>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</si>
  <si>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</si>
  <si>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</si>
  <si>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</si>
  <si>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</si>
  <si>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</si>
  <si>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</si>
  <si>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</si>
  <si>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</si>
  <si>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</si>
  <si>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</si>
  <si>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</si>
  <si>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</si>
  <si>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</si>
  <si>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</si>
  <si>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</si>
  <si>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</si>
  <si>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</si>
  <si>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</si>
  <si>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</si>
  <si>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</si>
  <si>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</si>
  <si>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</si>
  <si>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</si>
  <si>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</si>
  <si>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</si>
  <si>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</si>
  <si>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</si>
  <si>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</si>
  <si>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</si>
  <si>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</si>
  <si>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</si>
  <si>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</si>
  <si>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</si>
  <si>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</si>
  <si>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</si>
  <si>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</si>
  <si>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</si>
  <si>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</si>
  <si>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</si>
  <si>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</si>
  <si>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</si>
  <si>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</si>
  <si>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</si>
  <si>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</si>
  <si>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</si>
  <si>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</si>
  <si>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</si>
  <si>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</si>
  <si>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</si>
  <si>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</si>
  <si>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</si>
  <si>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</si>
  <si>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</si>
  <si>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</si>
  <si>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</si>
  <si>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</si>
  <si>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</si>
  <si>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</si>
  <si>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</si>
  <si>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</si>
  <si>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</si>
  <si>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</si>
  <si>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</si>
  <si>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</si>
  <si>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</si>
  <si>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</si>
  <si>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</si>
  <si>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</si>
  <si>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</si>
  <si>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</si>
  <si>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</si>
  <si>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</si>
  <si>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</si>
  <si>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</si>
  <si>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</si>
  <si>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</si>
  <si>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</si>
  <si>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</si>
  <si>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</si>
  <si>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</si>
  <si>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</si>
  <si>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</si>
  <si>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</si>
  <si>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</si>
  <si>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</si>
  <si>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</si>
  <si>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</si>
  <si>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</si>
  <si>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</si>
  <si>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</si>
  <si>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</si>
  <si>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</si>
  <si>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</si>
  <si>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</si>
  <si>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</si>
  <si>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</si>
  <si>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</si>
  <si>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</si>
  <si>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</si>
  <si>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</si>
  <si>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</si>
  <si>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</si>
  <si>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</si>
  <si>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</si>
  <si>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</si>
  <si>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</si>
  <si>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</si>
  <si>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</si>
  <si>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</si>
  <si>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</si>
  <si>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</si>
  <si>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</si>
  <si>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</si>
  <si>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</si>
  <si>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</si>
  <si>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</si>
  <si>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</si>
  <si>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</si>
  <si>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</si>
  <si>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</si>
  <si>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</si>
  <si>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</si>
  <si>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</si>
  <si>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</si>
  <si>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</si>
  <si>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</si>
  <si>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</si>
  <si>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</si>
  <si>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</si>
  <si>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</si>
  <si>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</si>
  <si>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</si>
  <si>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</si>
  <si>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</si>
  <si>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</si>
  <si>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</si>
  <si>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</si>
  <si>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</si>
  <si>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</si>
  <si>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</si>
  <si>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</si>
  <si>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</si>
  <si>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</si>
  <si>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</si>
  <si>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</si>
  <si>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</si>
  <si>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</si>
  <si>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</si>
  <si>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</si>
  <si>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</si>
  <si>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</si>
  <si>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</si>
  <si>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</si>
  <si>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</si>
  <si>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</si>
  <si>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</si>
  <si>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</si>
  <si>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</si>
  <si>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</si>
  <si>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</si>
  <si>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</si>
  <si>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</si>
  <si>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</si>
  <si>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</si>
  <si>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</si>
  <si>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</si>
  <si>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</si>
  <si>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</si>
  <si>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</si>
  <si>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</si>
  <si>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</si>
  <si>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</si>
  <si>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</si>
  <si>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</si>
  <si>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</si>
  <si>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</si>
  <si>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</si>
  <si>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</si>
  <si>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</si>
  <si>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</si>
  <si>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</si>
  <si>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</si>
  <si>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</si>
  <si>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</si>
  <si>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</si>
  <si>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</si>
  <si>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</si>
  <si>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</si>
  <si>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</si>
  <si>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</si>
  <si>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</si>
  <si>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</si>
  <si>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</si>
  <si>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</si>
  <si>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</si>
  <si>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</si>
  <si>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</si>
  <si>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</si>
  <si>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</si>
  <si>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</si>
  <si>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</si>
  <si>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</si>
  <si>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</si>
  <si>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</si>
  <si>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</si>
  <si>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</si>
  <si>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</si>
  <si>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</si>
  <si>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</si>
  <si>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</si>
  <si>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</si>
  <si>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</si>
  <si>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</si>
  <si>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</si>
  <si>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</si>
  <si>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</si>
  <si>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</si>
  <si>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</si>
  <si>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</si>
  <si>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</si>
  <si>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</si>
  <si>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</si>
  <si>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</si>
  <si>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</si>
  <si>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</si>
  <si>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</si>
  <si>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</si>
  <si>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</si>
  <si>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</si>
  <si>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</si>
  <si>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</si>
  <si>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</si>
  <si>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</si>
  <si>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</si>
  <si>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</si>
  <si>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</si>
  <si>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</si>
  <si>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</si>
  <si>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</si>
  <si>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</si>
  <si>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</si>
  <si>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</si>
  <si>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</si>
  <si>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</si>
  <si>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</si>
  <si>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</si>
  <si>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</si>
  <si>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</si>
  <si>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</si>
  <si>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</si>
  <si>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</si>
  <si>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</si>
  <si>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</si>
  <si>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</si>
  <si>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</si>
  <si>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</si>
  <si>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</si>
  <si>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</si>
  <si>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</si>
  <si>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</si>
  <si>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</si>
  <si>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</si>
  <si>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</si>
  <si>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</si>
  <si>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</si>
  <si>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</si>
  <si>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</si>
  <si>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</si>
  <si>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</si>
  <si>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</si>
  <si>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</si>
  <si>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</si>
  <si>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</si>
  <si>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</si>
  <si>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</si>
  <si>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</si>
  <si>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</si>
  <si>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</si>
  <si>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</si>
  <si>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</si>
  <si>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</si>
  <si>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</si>
  <si>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</si>
  <si>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</si>
  <si>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</si>
  <si>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</si>
  <si>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</si>
  <si>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</si>
  <si>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</si>
  <si>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</si>
  <si>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</si>
  <si>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</si>
  <si>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</si>
  <si>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</si>
  <si>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</si>
  <si>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</si>
  <si>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</si>
  <si>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</si>
  <si>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</si>
  <si>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</si>
  <si>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</si>
  <si>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</si>
  <si>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</si>
  <si>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</si>
  <si>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</si>
  <si>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</si>
  <si>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</si>
  <si>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</si>
  <si>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</si>
  <si>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</si>
  <si>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</si>
  <si>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</si>
  <si>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</si>
  <si>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</si>
  <si>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</si>
  <si>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</si>
  <si>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</si>
  <si>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</si>
  <si>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</si>
  <si>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</si>
  <si>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</si>
  <si>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</si>
  <si>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</si>
  <si>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</si>
  <si>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</si>
  <si>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</si>
  <si>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</si>
  <si>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</si>
  <si>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</si>
  <si>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</si>
  <si>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</si>
  <si>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</si>
  <si>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</si>
  <si>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</si>
  <si>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</si>
  <si>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</si>
  <si>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</si>
  <si>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</si>
  <si>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</si>
  <si>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</si>
  <si>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</si>
  <si>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</si>
  <si>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</si>
  <si>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</si>
  <si>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</si>
  <si>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</si>
  <si>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</si>
  <si>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</si>
  <si>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</si>
  <si>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</si>
  <si>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</si>
  <si>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</si>
  <si>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</si>
  <si>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</si>
  <si>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</si>
  <si>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</si>
  <si>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</si>
  <si>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</si>
  <si>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</si>
  <si>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</si>
  <si>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</si>
  <si>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</si>
  <si>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</si>
  <si>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</si>
  <si>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</si>
  <si>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</si>
  <si>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</si>
  <si>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</si>
  <si>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</si>
  <si>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</si>
  <si>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</si>
  <si>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</si>
  <si>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</si>
  <si>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</si>
  <si>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</si>
  <si>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</si>
  <si>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</si>
  <si>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</si>
  <si>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</si>
  <si>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</si>
  <si>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</si>
  <si>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</si>
  <si>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</si>
  <si>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</si>
  <si>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</si>
  <si>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</si>
  <si>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</si>
  <si>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</si>
  <si>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</si>
  <si>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</si>
  <si>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</si>
  <si>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</si>
  <si>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</si>
  <si>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</si>
  <si>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</si>
  <si>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</si>
  <si>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</si>
  <si>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</si>
  <si>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</si>
  <si>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</si>
  <si>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</si>
  <si>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</si>
  <si>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</si>
  <si>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</si>
  <si>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</si>
  <si>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</si>
  <si>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</si>
  <si>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</si>
  <si>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</si>
  <si>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</si>
  <si>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</si>
  <si>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</si>
  <si>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</si>
  <si>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</si>
  <si>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</si>
  <si>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</si>
  <si>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</si>
  <si>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</si>
  <si>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</si>
  <si>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</si>
  <si>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</si>
  <si>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</si>
  <si>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</si>
  <si>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</si>
  <si>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</si>
  <si>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</si>
  <si>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</si>
  <si>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</si>
  <si>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</si>
  <si>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</si>
  <si>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</si>
  <si>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</si>
  <si>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</si>
  <si>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</si>
  <si>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</si>
  <si>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</si>
  <si>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</si>
  <si>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</si>
  <si>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</si>
  <si>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</si>
  <si>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</si>
  <si>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</si>
  <si>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</si>
  <si>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</si>
  <si>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</si>
  <si>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</si>
  <si>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</si>
  <si>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</si>
  <si>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</si>
  <si>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</si>
  <si>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</si>
  <si>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</si>
  <si>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</si>
  <si>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</si>
  <si>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</si>
  <si>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</si>
  <si>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</si>
  <si>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</si>
  <si>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</si>
  <si>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</si>
  <si>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</si>
  <si>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</si>
  <si>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</si>
  <si>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</si>
  <si>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</si>
  <si>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</si>
  <si>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</si>
  <si>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</si>
  <si>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</si>
  <si>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</si>
  <si>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</si>
  <si>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</si>
  <si>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</si>
  <si>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</si>
  <si>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</si>
  <si>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</si>
  <si>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</si>
  <si>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</si>
  <si>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</si>
  <si>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</si>
  <si>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</si>
  <si>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</si>
  <si>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</si>
  <si>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</si>
  <si>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</si>
  <si>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</si>
  <si>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</si>
  <si>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</si>
  <si>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</si>
  <si>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</si>
  <si>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</si>
  <si>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</si>
  <si>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</si>
  <si>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</si>
  <si>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</si>
  <si>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</si>
  <si>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</si>
  <si>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</si>
  <si>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</si>
  <si>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</si>
  <si>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</si>
  <si>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</si>
  <si>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</si>
  <si>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</si>
  <si>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</si>
  <si>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</si>
  <si>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</si>
  <si>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</si>
  <si>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</si>
  <si>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</si>
  <si>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</si>
  <si>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</si>
  <si>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</si>
  <si>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</si>
  <si>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</si>
  <si>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</si>
  <si>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</si>
  <si>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</si>
  <si>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</si>
  <si>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</si>
  <si>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</si>
  <si>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</si>
  <si>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</si>
  <si>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</si>
  <si>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</si>
  <si>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</si>
  <si>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</si>
  <si>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</si>
  <si>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</si>
  <si>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</si>
  <si>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</si>
  <si>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</si>
  <si>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</si>
  <si>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</si>
  <si>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</si>
  <si>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</si>
  <si>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</si>
  <si>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</si>
  <si>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</si>
  <si>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</si>
  <si>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</si>
  <si>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</si>
  <si>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</si>
  <si>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</si>
  <si>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</si>
  <si>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</si>
  <si>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</si>
  <si>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</si>
  <si>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</si>
  <si>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</si>
  <si>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</si>
  <si>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</si>
  <si>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</si>
  <si>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</si>
  <si>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</si>
  <si>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</si>
  <si>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</si>
  <si>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</si>
  <si>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</si>
  <si>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</si>
  <si>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</si>
  <si>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</si>
  <si>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</si>
  <si>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</si>
  <si>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</si>
  <si>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</si>
  <si>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</si>
  <si>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</si>
  <si>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</si>
  <si>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</si>
  <si>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</si>
  <si>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</si>
  <si>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</si>
  <si>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</si>
  <si>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</si>
  <si>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</si>
  <si>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</si>
  <si>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</si>
  <si>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</si>
  <si>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</si>
  <si>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</si>
  <si>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</si>
  <si>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</si>
  <si>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</si>
  <si>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</si>
  <si>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</si>
  <si>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</si>
  <si>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</si>
  <si>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</si>
  <si>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</si>
  <si>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</si>
  <si>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</si>
  <si>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</si>
  <si>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</si>
  <si>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</si>
  <si>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</si>
  <si>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</si>
  <si>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</si>
  <si>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</si>
  <si>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</si>
  <si>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</si>
  <si>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</si>
  <si>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</si>
  <si>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</si>
  <si>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</si>
  <si>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</si>
  <si>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</si>
  <si>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</si>
  <si>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</si>
  <si>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</si>
  <si>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</si>
  <si>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</si>
  <si>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</si>
  <si>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</si>
  <si>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</si>
  <si>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</si>
  <si>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</si>
  <si>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</si>
  <si>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</si>
  <si>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</si>
  <si>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</si>
  <si>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</si>
  <si>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</si>
  <si>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</si>
  <si>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</si>
  <si>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</si>
  <si>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</si>
  <si>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</si>
  <si>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</si>
  <si>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</si>
  <si>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</si>
  <si>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</si>
  <si>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</si>
  <si>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</si>
  <si>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</si>
  <si>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</si>
  <si>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</si>
  <si>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</si>
  <si>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</si>
  <si>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</si>
  <si>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</si>
  <si>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</si>
  <si>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</si>
  <si>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</si>
  <si>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</si>
  <si>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</si>
  <si>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</si>
  <si>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</si>
  <si>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</si>
  <si>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</si>
  <si>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</si>
  <si>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</si>
  <si>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</si>
  <si>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</si>
  <si>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</si>
  <si>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</si>
  <si>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</si>
  <si>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</si>
  <si>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</si>
  <si>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</si>
  <si>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</si>
  <si>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</si>
  <si>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</si>
  <si>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</si>
  <si>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</si>
  <si>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</si>
  <si>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</si>
  <si>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</si>
  <si>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</si>
  <si>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</si>
  <si>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</si>
  <si>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</si>
  <si>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</si>
  <si>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</si>
  <si>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</si>
  <si>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</si>
  <si>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</si>
  <si>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</si>
  <si>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</si>
  <si>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</si>
  <si>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</si>
  <si>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</si>
  <si>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</si>
  <si>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</si>
  <si>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</si>
  <si>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</si>
  <si>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</si>
  <si>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</si>
  <si>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</si>
  <si>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</si>
  <si>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</si>
  <si>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</si>
  <si>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</si>
  <si>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</si>
  <si>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</si>
  <si>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</si>
  <si>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</si>
  <si>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</si>
  <si>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</si>
  <si>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</si>
  <si>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</si>
  <si>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</si>
  <si>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</si>
  <si>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</si>
  <si>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</si>
  <si>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</si>
  <si>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</si>
  <si>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</si>
  <si>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</si>
  <si>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</si>
  <si>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</si>
  <si>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</si>
  <si>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</si>
  <si>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</si>
  <si>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</si>
  <si>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</si>
  <si>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</si>
  <si>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</si>
  <si>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</si>
  <si>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</si>
  <si>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</si>
  <si>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</si>
  <si>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</si>
  <si>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</si>
  <si>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</si>
  <si>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</si>
  <si>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</si>
  <si>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</si>
  <si>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</si>
  <si>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</si>
  <si>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</si>
  <si>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</si>
  <si>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</si>
  <si>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</si>
  <si>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</si>
  <si>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</si>
  <si>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</si>
  <si>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</si>
  <si>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</si>
  <si>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</si>
  <si>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</si>
  <si>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</si>
  <si>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</si>
  <si>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</si>
  <si>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</si>
  <si>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</si>
  <si>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</si>
  <si>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</si>
  <si>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</si>
  <si>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</si>
  <si>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</si>
  <si>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</si>
  <si>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</si>
  <si>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</si>
  <si>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</si>
  <si>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</si>
  <si>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</si>
  <si>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</si>
  <si>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</si>
  <si>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</si>
  <si>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</si>
  <si>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</si>
  <si>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</si>
  <si>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</si>
  <si>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</si>
  <si>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</si>
  <si>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</si>
  <si>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</si>
  <si>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</si>
  <si>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</si>
  <si>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</si>
  <si>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</si>
  <si>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</si>
  <si>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</si>
  <si>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</si>
  <si>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</si>
  <si>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</si>
  <si>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</si>
  <si>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</si>
  <si>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</si>
  <si>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</si>
  <si>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</si>
  <si>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</si>
  <si>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</si>
  <si>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</si>
  <si>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</si>
  <si>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</si>
  <si>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</si>
  <si>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</si>
  <si>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</si>
  <si>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</si>
  <si>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</si>
  <si>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</si>
  <si>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</si>
  <si>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</si>
  <si>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</si>
  <si>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</si>
  <si>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</si>
  <si>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</si>
  <si>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</si>
  <si>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</si>
  <si>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</si>
  <si>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</si>
  <si>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</si>
  <si>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</si>
  <si>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</si>
  <si>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</si>
  <si>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</si>
  <si>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</si>
  <si>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</si>
  <si>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</si>
  <si>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</si>
  <si>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</si>
  <si>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</si>
  <si>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</si>
  <si>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</si>
  <si>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</si>
  <si>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</si>
  <si>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</si>
  <si>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</si>
  <si>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</si>
  <si>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</si>
  <si>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</si>
  <si>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</si>
  <si>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</si>
  <si>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</si>
  <si>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</si>
  <si>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</si>
  <si>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</si>
  <si>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</si>
  <si>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</si>
  <si>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</si>
  <si>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</si>
  <si>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</si>
  <si>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</si>
  <si>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</si>
  <si>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</si>
  <si>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</si>
  <si>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</si>
  <si>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</si>
  <si>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</si>
  <si>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</si>
  <si>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</si>
  <si>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</si>
  <si>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</si>
  <si>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</si>
  <si>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</si>
  <si>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</si>
  <si>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</si>
  <si>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</si>
  <si>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</si>
  <si>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</si>
  <si>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</si>
  <si>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</si>
  <si>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</si>
  <si>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</si>
  <si>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</si>
  <si>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</si>
  <si>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</si>
  <si>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</si>
  <si>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</si>
  <si>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</si>
  <si>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</si>
  <si>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</si>
  <si>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</si>
  <si>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</si>
  <si>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</si>
  <si>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</si>
  <si>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</si>
  <si>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</si>
  <si>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</si>
  <si>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</si>
  <si>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</si>
  <si>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</si>
  <si>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</si>
  <si>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</si>
  <si>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</si>
  <si>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</si>
  <si>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</si>
  <si>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</si>
  <si>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</si>
  <si>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</si>
  <si>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</si>
  <si>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</si>
  <si>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</si>
  <si>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</si>
  <si>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</si>
  <si>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</si>
  <si>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</si>
  <si>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</si>
  <si>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</si>
  <si>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</si>
  <si>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</si>
  <si>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</si>
  <si>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</si>
  <si>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</si>
  <si>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</si>
  <si>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</si>
  <si>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</si>
  <si>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</si>
  <si>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</si>
  <si>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</si>
  <si>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</si>
  <si>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</si>
  <si>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</si>
  <si>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</si>
  <si>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</si>
  <si>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</si>
  <si>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</si>
  <si>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</si>
  <si>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</si>
  <si>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</si>
  <si>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</si>
  <si>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</si>
  <si>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</si>
  <si>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</si>
  <si>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</si>
  <si>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</si>
  <si>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</si>
  <si>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</si>
  <si>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</si>
  <si>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</si>
  <si>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</si>
  <si>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</si>
  <si>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</si>
  <si>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</si>
  <si>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</si>
  <si>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</si>
  <si>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</si>
  <si>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</si>
  <si>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</si>
  <si>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</si>
  <si>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</si>
  <si>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</si>
  <si>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</si>
  <si>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</si>
  <si>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</si>
  <si>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</si>
  <si>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</si>
  <si>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</si>
  <si>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</si>
  <si>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</si>
  <si>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</si>
  <si>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</si>
  <si>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</si>
  <si>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</si>
  <si>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</si>
  <si>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</si>
  <si>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</si>
  <si>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</si>
  <si>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</si>
  <si>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</si>
  <si>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</si>
  <si>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</si>
  <si>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</si>
  <si>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</si>
  <si>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</si>
  <si>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</si>
  <si>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</si>
  <si>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</si>
  <si>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</si>
  <si>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</si>
  <si>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</si>
  <si>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</si>
  <si>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</si>
  <si>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</si>
  <si>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</si>
  <si>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</si>
  <si>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</si>
  <si>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</si>
  <si>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</si>
  <si>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</si>
  <si>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</si>
  <si>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</si>
  <si>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</si>
  <si>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</si>
  <si>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</si>
  <si>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</si>
  <si>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</si>
  <si>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</si>
  <si>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</si>
  <si>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</si>
  <si>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</si>
  <si>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</si>
  <si>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</si>
  <si>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</si>
  <si>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</si>
  <si>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</si>
  <si>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</si>
  <si>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</si>
  <si>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</si>
  <si>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</si>
  <si>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</si>
  <si>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</si>
  <si>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</si>
  <si>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</si>
  <si>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</si>
  <si>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</si>
  <si>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</si>
  <si>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</si>
  <si>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</si>
  <si>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</si>
  <si>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</si>
  <si>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</si>
  <si>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</si>
  <si>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</si>
  <si>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</si>
  <si>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</si>
  <si>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</si>
  <si>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</si>
  <si>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</si>
  <si>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</si>
  <si>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</si>
  <si>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</si>
  <si>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</si>
  <si>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</si>
  <si>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</si>
  <si>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</si>
  <si>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</si>
  <si>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</si>
  <si>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</si>
  <si>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</si>
  <si>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</si>
  <si>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</si>
  <si>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</si>
  <si>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</si>
  <si>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</si>
  <si>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</si>
  <si>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</si>
  <si>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</si>
  <si>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</si>
  <si>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</si>
  <si>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</si>
  <si>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</si>
  <si>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</si>
  <si>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</si>
  <si>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</si>
  <si>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</si>
  <si>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</si>
  <si>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</si>
  <si>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</si>
  <si>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</si>
  <si>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</si>
  <si>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</si>
  <si>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</si>
  <si>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</si>
  <si>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</si>
  <si>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</si>
  <si>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</si>
  <si>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</si>
  <si>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</si>
  <si>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</si>
  <si>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</si>
  <si>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</si>
  <si>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</si>
  <si>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</si>
  <si>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</si>
  <si>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</si>
  <si>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</si>
  <si>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</si>
  <si>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</si>
  <si>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</si>
  <si>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</si>
  <si>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</si>
  <si>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</si>
  <si>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</si>
  <si>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</si>
  <si>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</si>
  <si>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</si>
  <si>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</si>
  <si>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</si>
  <si>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</si>
  <si>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</si>
  <si>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</si>
  <si>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</si>
  <si>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</si>
  <si>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</si>
  <si>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</si>
  <si>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</si>
  <si>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</si>
  <si>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</si>
  <si>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</si>
  <si>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</si>
  <si>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</si>
  <si>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</si>
  <si>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</si>
  <si>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</si>
  <si>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</si>
  <si>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</si>
  <si>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</si>
  <si>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</si>
  <si>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</si>
  <si>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</si>
  <si>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</si>
  <si>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</si>
  <si>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</si>
  <si>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</si>
  <si>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</si>
  <si>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</si>
  <si>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</si>
  <si>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</si>
  <si>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</si>
  <si>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</si>
  <si>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</si>
  <si>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</si>
  <si>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</si>
  <si>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</si>
  <si>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</si>
  <si>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</si>
  <si>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</si>
  <si>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</si>
  <si>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</si>
  <si>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</si>
  <si>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</si>
  <si>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</si>
  <si>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</si>
  <si>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</si>
  <si>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</si>
  <si>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</si>
  <si>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</si>
  <si>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</si>
  <si>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</si>
  <si>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</si>
  <si>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</si>
  <si>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</si>
  <si>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</si>
  <si>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</si>
  <si>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</si>
  <si>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</si>
  <si>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</si>
  <si>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</si>
  <si>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</si>
  <si>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</si>
  <si>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</si>
  <si>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</si>
  <si>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</si>
  <si>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</si>
  <si>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</si>
  <si>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</si>
  <si>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</si>
  <si>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</si>
  <si>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</si>
  <si>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</si>
  <si>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</si>
  <si>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</si>
  <si>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</si>
  <si>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</si>
  <si>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</si>
  <si>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</si>
  <si>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</si>
  <si>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</si>
  <si>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</si>
  <si>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</si>
  <si>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</si>
  <si>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</si>
  <si>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</si>
  <si>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</si>
  <si>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</si>
  <si>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</si>
  <si>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</si>
  <si>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</si>
  <si>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</si>
  <si>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</si>
  <si>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</si>
  <si>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</si>
  <si>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</si>
  <si>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</si>
  <si>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</si>
  <si>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</si>
  <si>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</si>
  <si>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</si>
  <si>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</si>
  <si>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</si>
  <si>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</si>
  <si>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</si>
  <si>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</si>
  <si>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</si>
  <si>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</si>
  <si>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</si>
  <si>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</si>
  <si>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</si>
  <si>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</si>
  <si>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</si>
  <si>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</si>
  <si>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</si>
  <si>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</si>
  <si>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</si>
  <si>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</si>
  <si>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</si>
  <si>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</si>
  <si>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</si>
  <si>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</si>
  <si>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</si>
  <si>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</si>
  <si>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</si>
  <si>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</si>
  <si>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</si>
  <si>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</si>
  <si>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</si>
  <si>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</si>
  <si>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</si>
  <si>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</si>
  <si>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</si>
  <si>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</si>
  <si>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</si>
  <si>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</si>
  <si>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</si>
  <si>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</si>
  <si>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</si>
  <si>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</si>
  <si>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</si>
  <si>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</si>
  <si>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</si>
  <si>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</si>
  <si>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</si>
  <si>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</si>
  <si>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</si>
  <si>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</si>
  <si>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</si>
  <si>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</si>
  <si>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</si>
  <si>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</si>
  <si>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</si>
  <si>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</si>
  <si>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</si>
  <si>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</si>
  <si>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</si>
  <si>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</si>
  <si>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</si>
  <si>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</si>
  <si>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</si>
  <si>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</si>
  <si>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</si>
  <si>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</si>
  <si>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</si>
  <si>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</si>
  <si>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</si>
  <si>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</si>
  <si>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</si>
  <si>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</si>
  <si>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</si>
  <si>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</si>
  <si>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</si>
  <si>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</si>
  <si>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</si>
  <si>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</si>
  <si>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</si>
  <si>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</si>
  <si>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</si>
  <si>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</si>
  <si>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</si>
  <si>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</si>
  <si>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</si>
  <si>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</si>
  <si>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</si>
  <si>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</si>
  <si>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</si>
  <si>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</si>
  <si>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</si>
  <si>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</si>
  <si>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</si>
  <si>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</si>
  <si>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</si>
  <si>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</si>
  <si>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</si>
  <si>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</si>
  <si>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</si>
  <si>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</si>
  <si>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</si>
  <si>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</si>
  <si>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</si>
  <si>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</si>
  <si>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</si>
  <si>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</si>
  <si>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</si>
  <si>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</si>
  <si>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</si>
  <si>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</si>
  <si>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</si>
  <si>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</si>
  <si>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</si>
  <si>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</si>
  <si>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</si>
  <si>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</si>
  <si>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</si>
  <si>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</si>
  <si>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</si>
  <si>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</si>
  <si>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</si>
  <si>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</si>
  <si>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</si>
  <si>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</si>
  <si>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</si>
  <si>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</si>
  <si>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</si>
  <si>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</si>
  <si>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</si>
  <si>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</si>
  <si>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</si>
  <si>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</si>
  <si>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</si>
  <si>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</si>
  <si>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</si>
  <si>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</si>
  <si>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</si>
  <si>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</si>
  <si>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</si>
  <si>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</si>
  <si>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</si>
  <si>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</si>
  <si>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</si>
  <si>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</si>
  <si>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</si>
  <si>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</si>
  <si>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</si>
  <si>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</si>
  <si>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</si>
  <si>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</si>
  <si>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</si>
  <si>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</si>
  <si>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</si>
  <si>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</si>
  <si>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</si>
  <si>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</si>
  <si>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</si>
  <si>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</si>
  <si>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</si>
  <si>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</si>
  <si>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</si>
  <si>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</si>
  <si>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</si>
  <si>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</si>
  <si>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</si>
  <si>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</si>
  <si>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</si>
  <si>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</si>
  <si>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</si>
  <si>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</si>
  <si>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</si>
  <si>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</si>
  <si>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</si>
  <si>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</si>
  <si>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</si>
  <si>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</si>
  <si>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</si>
  <si>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</si>
  <si>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</si>
  <si>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</si>
  <si>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</si>
  <si>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</si>
  <si>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</si>
  <si>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</si>
  <si>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</si>
  <si>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</si>
  <si>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</si>
  <si>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</si>
  <si>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</si>
  <si>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</si>
  <si>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</si>
  <si>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</si>
  <si>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</si>
  <si>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</si>
  <si>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</si>
  <si>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</si>
  <si>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</si>
  <si>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</si>
  <si>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</si>
  <si>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</si>
  <si>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</si>
  <si>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</si>
  <si>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</si>
  <si>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</si>
  <si>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</si>
  <si>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</si>
  <si>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</si>
  <si>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</si>
  <si>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</si>
  <si>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</si>
  <si>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</si>
  <si>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</si>
  <si>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</si>
  <si>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</si>
  <si>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</si>
  <si>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</si>
  <si>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</si>
  <si>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</si>
  <si>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</si>
  <si>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</si>
  <si>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</si>
  <si>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</si>
  <si>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</si>
  <si>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</si>
  <si>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</si>
  <si>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</si>
  <si>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</si>
  <si>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</si>
  <si>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</si>
  <si>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</si>
  <si>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</si>
  <si>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</si>
  <si>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</si>
  <si>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</si>
  <si>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</si>
  <si>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</si>
  <si>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</si>
  <si>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</si>
  <si>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</si>
  <si>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</si>
  <si>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</si>
  <si>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</si>
  <si>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</si>
  <si>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</si>
  <si>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</si>
  <si>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</si>
  <si>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</si>
  <si>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</si>
  <si>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</si>
  <si>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</si>
  <si>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</si>
  <si>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</si>
  <si>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</si>
  <si>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</si>
  <si>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</si>
  <si>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</si>
  <si>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</si>
  <si>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</si>
  <si>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</si>
  <si>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</si>
  <si>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</si>
  <si>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</si>
  <si>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</si>
  <si>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</si>
  <si>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</si>
  <si>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</si>
  <si>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</si>
  <si>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</si>
  <si>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</si>
  <si>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</si>
  <si>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</si>
  <si>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</si>
  <si>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</si>
  <si>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</si>
  <si>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</si>
  <si>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</si>
  <si>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</si>
  <si>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</si>
  <si>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</si>
  <si>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</si>
  <si>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</si>
  <si>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</si>
  <si>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</si>
  <si>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</si>
  <si>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</si>
  <si>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</si>
  <si>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</si>
  <si>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</si>
  <si>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</si>
  <si>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</si>
  <si>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</si>
  <si>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</si>
  <si>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</si>
  <si>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</si>
  <si>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</si>
  <si>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</si>
  <si>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</si>
  <si>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</si>
  <si>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</si>
  <si>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</si>
  <si>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</si>
  <si>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</si>
  <si>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</si>
  <si>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</si>
  <si>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</si>
  <si>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</si>
  <si>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</si>
  <si>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</si>
  <si>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</si>
  <si>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</si>
  <si>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</si>
  <si>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</si>
  <si>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</si>
  <si>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</si>
  <si>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</si>
  <si>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</si>
  <si>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</si>
  <si>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</si>
  <si>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</si>
  <si>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</si>
  <si>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</si>
  <si>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</si>
  <si>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</si>
  <si>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</si>
  <si>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</si>
  <si>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</si>
  <si>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</si>
  <si>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</si>
  <si>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</si>
  <si>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</si>
  <si>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</si>
  <si>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</si>
  <si>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</si>
  <si>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</si>
  <si>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</si>
  <si>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</si>
  <si>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</si>
  <si>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</si>
  <si>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</si>
  <si>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</si>
  <si>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</si>
  <si>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</si>
  <si>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</si>
  <si>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</si>
  <si>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</si>
  <si>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</si>
  <si>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</si>
  <si>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</si>
  <si>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</si>
  <si>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</si>
  <si>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</si>
  <si>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</si>
  <si>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</si>
  <si>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</si>
  <si>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</si>
  <si>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</si>
  <si>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</si>
  <si>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</si>
  <si>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</si>
  <si>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</si>
  <si>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</si>
  <si>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</si>
  <si>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</si>
  <si>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</si>
  <si>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</si>
  <si>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</si>
  <si>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</si>
  <si>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</si>
  <si>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</si>
  <si>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</si>
  <si>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</si>
  <si>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</si>
  <si>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</si>
  <si>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</si>
  <si>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</si>
  <si>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</si>
  <si>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</si>
  <si>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</si>
  <si>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</si>
  <si>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</si>
  <si>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</si>
  <si>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</si>
  <si>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</si>
  <si>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</si>
  <si>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</si>
  <si>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</si>
  <si>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</si>
  <si>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</si>
  <si>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</si>
  <si>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</si>
  <si>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</si>
  <si>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</si>
  <si>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</si>
  <si>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</si>
  <si>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</si>
  <si>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</si>
  <si>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</si>
  <si>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</si>
  <si>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</si>
  <si>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</si>
  <si>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</si>
  <si>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</si>
  <si>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</si>
  <si>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</si>
  <si>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</si>
  <si>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</si>
  <si>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</si>
  <si>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</si>
  <si>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</si>
  <si>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</si>
  <si>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</si>
  <si>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</si>
  <si>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</si>
  <si>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</si>
  <si>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</si>
  <si>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</si>
  <si>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</si>
  <si>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</si>
  <si>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</si>
  <si>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</si>
  <si>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</si>
  <si>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</si>
  <si>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</si>
  <si>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</si>
  <si>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</si>
  <si>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</si>
  <si>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</si>
  <si>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</si>
  <si>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</si>
  <si>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</si>
  <si>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</si>
  <si>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</si>
  <si>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</si>
  <si>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</si>
  <si>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</si>
  <si>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</si>
  <si>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</si>
  <si>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</si>
  <si>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</si>
  <si>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</si>
  <si>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</si>
  <si>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</si>
  <si>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</si>
  <si>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</si>
  <si>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</si>
  <si>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</si>
  <si>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</si>
  <si>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</si>
  <si>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</si>
  <si>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</si>
  <si>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</si>
  <si>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</si>
  <si>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</si>
  <si>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</si>
  <si>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</si>
  <si>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</si>
  <si>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</si>
  <si>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</si>
  <si>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</si>
  <si>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</si>
  <si>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</si>
  <si>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</si>
  <si>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</si>
  <si>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</si>
  <si>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</si>
  <si>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</si>
  <si>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</si>
  <si>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</si>
  <si>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</si>
  <si>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</si>
  <si>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</si>
  <si>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</si>
  <si>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</si>
  <si>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</si>
  <si>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</si>
  <si>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</si>
  <si>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</si>
  <si>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</si>
  <si>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</si>
  <si>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</si>
  <si>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</si>
  <si>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</si>
  <si>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</si>
  <si>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</si>
  <si>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</si>
  <si>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</si>
  <si>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</si>
  <si>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</si>
  <si>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</si>
  <si>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</si>
  <si>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</si>
  <si>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</si>
  <si>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</si>
  <si>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</si>
  <si>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</si>
  <si>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</si>
  <si>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</si>
  <si>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</si>
  <si>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</si>
  <si>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</si>
  <si>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</si>
  <si>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</si>
  <si>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</si>
  <si>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</si>
  <si>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</si>
  <si>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</si>
  <si>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</si>
  <si>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</si>
  <si>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</si>
  <si>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</si>
  <si>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</si>
  <si>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</si>
  <si>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</si>
  <si>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</si>
  <si>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</si>
  <si>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</si>
  <si>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</si>
  <si>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</si>
  <si>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</si>
  <si>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</si>
  <si>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</si>
  <si>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</si>
  <si>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</si>
  <si>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</si>
  <si>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</si>
  <si>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</si>
  <si>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</si>
  <si>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</si>
  <si>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</si>
  <si>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</si>
  <si>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</si>
  <si>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</si>
  <si>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</si>
  <si>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</si>
  <si>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</si>
  <si>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</si>
  <si>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</si>
  <si>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</si>
  <si>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</si>
  <si>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</si>
  <si>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</si>
  <si>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</si>
  <si>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</si>
  <si>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</si>
  <si>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</si>
  <si>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</si>
  <si>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</si>
  <si>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</si>
  <si>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</si>
  <si>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</si>
  <si>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</si>
  <si>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</si>
  <si>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</si>
  <si>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</si>
  <si>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</si>
  <si>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</si>
  <si>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</si>
  <si>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</si>
  <si>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</si>
  <si>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</si>
  <si>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</si>
  <si>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</si>
  <si>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</si>
  <si>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</si>
  <si>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</si>
  <si>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</si>
  <si>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</si>
  <si>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</si>
  <si>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</si>
  <si>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</si>
  <si>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</si>
  <si>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</si>
  <si>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</si>
  <si>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</si>
  <si>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</si>
  <si>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</si>
  <si>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</si>
  <si>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</si>
  <si>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</si>
  <si>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</si>
  <si>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</si>
  <si>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</si>
  <si>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</si>
  <si>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</si>
  <si>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</si>
  <si>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</si>
  <si>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</si>
  <si>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</si>
  <si>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</si>
  <si>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</si>
  <si>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</si>
  <si>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</si>
  <si>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</si>
  <si>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</si>
  <si>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</si>
  <si>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</si>
  <si>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</si>
  <si>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</si>
  <si>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</si>
  <si>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</si>
  <si>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</si>
  <si>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</si>
  <si>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</si>
  <si>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</si>
  <si>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</si>
  <si>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</si>
  <si>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</si>
  <si>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</si>
  <si>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</si>
  <si>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</si>
  <si>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</si>
  <si>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</si>
  <si>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</si>
  <si>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</si>
  <si>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</si>
  <si>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</si>
  <si>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</si>
  <si>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</si>
  <si>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</si>
  <si>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</si>
  <si>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</si>
  <si>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</si>
  <si>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</si>
  <si>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</si>
  <si>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</si>
  <si>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</si>
  <si>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</si>
  <si>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</si>
  <si>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</si>
  <si>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</si>
  <si>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</si>
  <si>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</si>
  <si>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</si>
  <si>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</si>
  <si>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</si>
  <si>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</si>
  <si>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</si>
  <si>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</si>
  <si>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</si>
  <si>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</si>
  <si>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</si>
  <si>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</si>
  <si>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</si>
  <si>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</si>
  <si>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</si>
  <si>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</si>
  <si>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</si>
  <si>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</si>
  <si>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</si>
  <si>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</si>
  <si>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</si>
  <si>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</si>
  <si>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</si>
  <si>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</si>
  <si>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</si>
  <si>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</si>
  <si>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</si>
  <si>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</si>
  <si>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</si>
  <si>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</si>
  <si>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</si>
  <si>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</si>
  <si>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</si>
  <si>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</si>
  <si>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</si>
  <si>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</si>
  <si>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</si>
  <si>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</si>
  <si>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</si>
  <si>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</si>
  <si>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</si>
  <si>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</si>
  <si>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</si>
  <si>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</si>
  <si>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</si>
  <si>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</si>
  <si>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</si>
  <si>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</si>
  <si>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</si>
  <si>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</si>
  <si>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</si>
  <si>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</si>
  <si>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</si>
  <si>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</si>
  <si>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</si>
  <si>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</si>
  <si>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</si>
  <si>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</si>
  <si>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</si>
  <si>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</si>
  <si>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</si>
  <si>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</si>
  <si>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</si>
  <si>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</si>
  <si>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</si>
  <si>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</si>
  <si>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</si>
  <si>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</si>
  <si>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</si>
  <si>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</si>
  <si>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</si>
  <si>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</si>
  <si>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</si>
  <si>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</si>
  <si>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</si>
  <si>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</si>
  <si>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</si>
  <si>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</si>
  <si>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</si>
  <si>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</si>
  <si>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</si>
  <si>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</si>
  <si>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</si>
  <si>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</si>
  <si>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</si>
  <si>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</si>
  <si>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</si>
  <si>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</si>
  <si>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</si>
  <si>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</si>
  <si>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</si>
  <si>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</si>
  <si>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</si>
  <si>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</si>
  <si>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</si>
  <si>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</si>
  <si>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</si>
  <si>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</si>
  <si>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</si>
  <si>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</si>
  <si>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</si>
  <si>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</si>
  <si>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</si>
  <si>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</si>
  <si>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</si>
  <si>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</si>
  <si>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</si>
  <si>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</si>
  <si>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</si>
  <si>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</si>
  <si>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</si>
  <si>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</si>
  <si>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</si>
  <si>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</si>
  <si>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</si>
  <si>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</si>
  <si>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</si>
  <si>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</si>
  <si>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</si>
  <si>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</si>
  <si>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</si>
  <si>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</si>
  <si>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</si>
  <si>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</si>
  <si>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</si>
  <si>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</si>
  <si>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</si>
  <si>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</si>
  <si>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</si>
  <si>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</si>
  <si>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</si>
  <si>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</si>
  <si>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</si>
  <si>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</si>
  <si>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</si>
  <si>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</si>
  <si>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</si>
  <si>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</si>
  <si>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</si>
  <si>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</si>
  <si>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</si>
  <si>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</si>
  <si>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</si>
  <si>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</si>
  <si>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</si>
  <si>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</si>
  <si>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</si>
  <si>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</si>
  <si>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</si>
  <si>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</si>
  <si>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</si>
  <si>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</si>
  <si>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</si>
  <si>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</si>
  <si>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</si>
  <si>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</si>
  <si>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</si>
  <si>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</si>
  <si>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</si>
  <si>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</si>
  <si>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</si>
  <si>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</si>
  <si>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</si>
  <si>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</si>
  <si>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</si>
  <si>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</si>
  <si>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</si>
  <si>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</si>
  <si>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</si>
  <si>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</si>
  <si>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</si>
  <si>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</si>
  <si>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</si>
  <si>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</si>
  <si>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</si>
  <si>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</si>
  <si>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</si>
  <si>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</si>
  <si>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</si>
  <si>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</si>
  <si>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</si>
  <si>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</si>
  <si>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</si>
  <si>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</si>
  <si>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</si>
  <si>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</si>
  <si>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</si>
  <si>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</si>
  <si>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</si>
  <si>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</si>
  <si>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</si>
  <si>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</si>
  <si>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</si>
  <si>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</si>
  <si>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</si>
  <si>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</si>
  <si>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</si>
  <si>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</si>
  <si>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</si>
  <si>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</si>
  <si>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</si>
  <si>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</si>
  <si>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</si>
  <si>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</si>
  <si>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</si>
  <si>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</si>
  <si>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</si>
  <si>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</si>
  <si>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</si>
  <si>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</si>
  <si>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</si>
  <si>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</si>
  <si>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</si>
  <si>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</si>
  <si>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</si>
  <si>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</si>
  <si>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</si>
  <si>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</si>
  <si>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</si>
  <si>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</si>
  <si>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</si>
  <si>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</si>
  <si>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</si>
  <si>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</si>
  <si>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</si>
  <si>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</si>
  <si>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</si>
  <si>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</si>
  <si>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</si>
  <si>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</si>
  <si>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</si>
  <si>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</si>
  <si>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</si>
  <si>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</si>
  <si>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</si>
  <si>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</si>
  <si>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</si>
  <si>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</si>
  <si>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</si>
  <si>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</si>
  <si>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</si>
  <si>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</si>
  <si>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</si>
  <si>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</si>
  <si>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</si>
  <si>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</si>
  <si>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</si>
  <si>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</si>
  <si>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</si>
  <si>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</si>
  <si>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</si>
  <si>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</si>
  <si>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</si>
  <si>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</si>
  <si>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</si>
  <si>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</si>
  <si>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</si>
  <si>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</si>
  <si>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</si>
  <si>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</si>
  <si>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</si>
  <si>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</si>
  <si>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</si>
  <si>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</si>
  <si>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</si>
  <si>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</si>
  <si>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</si>
  <si>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</si>
  <si>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</si>
  <si>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</si>
  <si>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</si>
  <si>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</si>
  <si>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</si>
  <si>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</si>
  <si>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</si>
  <si>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</si>
  <si>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</si>
  <si>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</si>
  <si>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</si>
  <si>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</si>
  <si>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</si>
  <si>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</si>
  <si>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</si>
  <si>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</si>
  <si>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</si>
  <si>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</si>
  <si>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</si>
  <si>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</si>
  <si>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</si>
  <si>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</si>
  <si>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</si>
  <si>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</si>
  <si>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</si>
  <si>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</si>
  <si>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</si>
  <si>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</si>
  <si>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</si>
  <si>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</si>
  <si>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</si>
  <si>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</si>
  <si>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</si>
  <si>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</si>
  <si>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</si>
  <si>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</si>
  <si>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</si>
  <si>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</si>
  <si>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</si>
  <si>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</si>
  <si>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</si>
  <si>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</si>
  <si>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</si>
  <si>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</si>
  <si>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</si>
  <si>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</si>
  <si>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</si>
  <si>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</si>
  <si>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</si>
  <si>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</si>
  <si>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</si>
  <si>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</si>
  <si>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</si>
  <si>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</si>
  <si>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</si>
  <si>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</si>
  <si>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</si>
  <si>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</si>
  <si>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</si>
  <si>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</si>
  <si>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</si>
  <si>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</si>
  <si>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</si>
  <si>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</si>
  <si>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</si>
  <si>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</si>
  <si>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</si>
  <si>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</si>
  <si>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</si>
  <si>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</si>
  <si>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</si>
  <si>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</si>
  <si>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</si>
  <si>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</si>
  <si>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</si>
  <si>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</si>
  <si>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</si>
  <si>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</si>
  <si>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</si>
  <si>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</si>
  <si>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</si>
  <si>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</si>
  <si>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</si>
  <si>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</si>
  <si>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</si>
  <si>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</si>
  <si>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</si>
  <si>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</si>
  <si>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</si>
  <si>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</si>
  <si>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</si>
  <si>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</si>
  <si>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</si>
  <si>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</si>
  <si>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</si>
  <si>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</si>
  <si>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</si>
  <si>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</si>
  <si>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</si>
  <si>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</si>
  <si>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</si>
  <si>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</si>
  <si>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</si>
  <si>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</si>
  <si>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</si>
  <si>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</si>
  <si>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</si>
  <si>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</si>
  <si>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</si>
  <si>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</si>
  <si>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</si>
  <si>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</si>
  <si>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</si>
  <si>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</si>
  <si>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</si>
  <si>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</si>
  <si>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</si>
  <si>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</si>
  <si>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</si>
  <si>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</si>
  <si>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</si>
  <si>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</si>
  <si>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</si>
  <si>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</si>
  <si>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</si>
  <si>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</si>
  <si>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</si>
  <si>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</si>
  <si>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</si>
  <si>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</si>
  <si>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</si>
  <si>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</si>
  <si>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</si>
  <si>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</si>
  <si>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</si>
  <si>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</si>
  <si>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</si>
  <si>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</si>
  <si>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</si>
  <si>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</si>
  <si>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</si>
  <si>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</si>
  <si>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</si>
  <si>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</si>
  <si>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</si>
  <si>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</si>
  <si>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</si>
  <si>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</si>
  <si>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</si>
  <si>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</si>
  <si>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</si>
  <si>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</si>
  <si>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</si>
  <si>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</si>
  <si>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</si>
  <si>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</si>
  <si>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</si>
  <si>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</si>
  <si>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</si>
  <si>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</si>
  <si>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</si>
  <si>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</si>
  <si>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</si>
  <si>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</si>
  <si>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</si>
  <si>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</si>
  <si>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</si>
  <si>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</si>
  <si>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</si>
  <si>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</si>
  <si>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</si>
  <si>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</si>
  <si>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</si>
  <si>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</si>
  <si>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</si>
  <si>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</si>
  <si>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</si>
  <si>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</si>
  <si>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</si>
  <si>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</si>
  <si>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</si>
  <si>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</si>
  <si>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</si>
  <si>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</si>
  <si>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</si>
  <si>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</si>
  <si>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</si>
  <si>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</si>
  <si>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</si>
  <si>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</si>
  <si>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</si>
  <si>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</si>
  <si>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</si>
  <si>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</si>
  <si>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</si>
  <si>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</si>
  <si>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</si>
  <si>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</si>
  <si>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</si>
  <si>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</si>
  <si>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</si>
  <si>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</si>
  <si>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</si>
  <si>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</si>
  <si>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</si>
  <si>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</si>
  <si>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</si>
  <si>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</si>
  <si>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</si>
  <si>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</si>
  <si>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</si>
  <si>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</si>
  <si>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</si>
  <si>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</si>
  <si>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</si>
  <si>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</si>
  <si>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</si>
  <si>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</si>
  <si>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</si>
  <si>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</si>
  <si>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</si>
  <si>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</si>
  <si>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</si>
  <si>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</si>
  <si>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</si>
  <si>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</si>
  <si>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</si>
  <si>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</si>
  <si>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</si>
  <si>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</si>
  <si>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</si>
  <si>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</si>
  <si>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</si>
  <si>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</si>
  <si>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</si>
  <si>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</si>
  <si>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</si>
  <si>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</si>
  <si>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</si>
  <si>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</si>
  <si>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</si>
  <si>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</si>
  <si>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</si>
  <si>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</si>
  <si>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</si>
  <si>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</si>
  <si>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</si>
  <si>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</si>
  <si>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</si>
  <si>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</si>
  <si>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</si>
  <si>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</si>
  <si>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</si>
  <si>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</si>
  <si>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</si>
  <si>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</si>
  <si>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</si>
  <si>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</si>
  <si>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</si>
  <si>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</si>
  <si>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</si>
  <si>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</si>
  <si>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</si>
  <si>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</si>
  <si>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</si>
  <si>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</si>
  <si>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</si>
  <si>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</si>
  <si>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</si>
  <si>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</si>
  <si>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</si>
  <si>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</si>
  <si>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</si>
  <si>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</si>
  <si>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</si>
  <si>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</si>
  <si>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</si>
  <si>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</si>
  <si>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</si>
  <si>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</si>
  <si>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</si>
  <si>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</si>
  <si>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</si>
  <si>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</si>
  <si>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</si>
  <si>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</si>
  <si>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</si>
  <si>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</si>
  <si>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</si>
  <si>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</si>
  <si>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</si>
  <si>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</si>
  <si>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</si>
  <si>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</si>
  <si>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</si>
  <si>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</si>
  <si>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</si>
  <si>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</si>
  <si>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</si>
  <si>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</si>
  <si>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</si>
  <si>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</si>
  <si>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</si>
  <si>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</si>
  <si>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</si>
  <si>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</si>
  <si>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</si>
  <si>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</si>
  <si>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</si>
  <si>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</si>
  <si>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</si>
  <si>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</si>
  <si>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</si>
  <si>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</si>
  <si>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</si>
  <si>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</si>
  <si>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</si>
  <si>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</si>
  <si>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</si>
  <si>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</si>
  <si>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</si>
  <si>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</si>
  <si>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</si>
  <si>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</si>
  <si>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</si>
  <si>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</si>
  <si>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</si>
  <si>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</si>
  <si>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</si>
  <si>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</si>
  <si>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</si>
  <si>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</si>
  <si>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</si>
  <si>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</si>
  <si>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</si>
  <si>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</si>
  <si>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</si>
  <si>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</si>
  <si>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</si>
  <si>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</si>
  <si>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</si>
  <si>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</si>
  <si>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</si>
  <si>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</si>
  <si>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</si>
  <si>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</si>
  <si>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</si>
  <si>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</si>
  <si>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</si>
  <si>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</si>
  <si>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</si>
  <si>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</si>
  <si>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</si>
  <si>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</si>
  <si>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</si>
  <si>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</si>
  <si>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</si>
  <si>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</si>
  <si>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</si>
  <si>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</si>
  <si>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</si>
  <si>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</si>
  <si>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</si>
  <si>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</si>
  <si>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</si>
  <si>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</si>
  <si>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</si>
  <si>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</si>
  <si>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</si>
  <si>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</si>
  <si>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</si>
  <si>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</si>
  <si>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</si>
  <si>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</si>
  <si>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</si>
  <si>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</si>
  <si>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</si>
  <si>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</si>
  <si>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</si>
  <si>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</si>
  <si>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</si>
  <si>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</si>
  <si>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</si>
  <si>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</si>
  <si>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</si>
  <si>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</si>
  <si>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</si>
  <si>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</si>
  <si>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</si>
  <si>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</si>
  <si>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</si>
  <si>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</si>
  <si>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</si>
  <si>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</si>
  <si>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</si>
  <si>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</si>
  <si>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</si>
  <si>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</si>
  <si>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</si>
  <si>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</si>
  <si>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</si>
  <si>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</si>
  <si>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</si>
  <si>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</si>
  <si>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</si>
  <si>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</si>
  <si>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</si>
  <si>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</si>
  <si>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</si>
  <si>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</si>
  <si>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</si>
  <si>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</si>
  <si>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</si>
  <si>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</si>
  <si>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</si>
  <si>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</si>
  <si>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</si>
  <si>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</si>
  <si>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</si>
  <si>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</si>
  <si>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</si>
  <si>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</si>
  <si>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</si>
  <si>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</si>
  <si>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</si>
  <si>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</si>
  <si>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</si>
  <si>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</si>
  <si>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</si>
  <si>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</si>
  <si>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</si>
  <si>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</si>
  <si>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</si>
  <si>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</si>
  <si>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</si>
  <si>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</si>
  <si>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</si>
  <si>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</si>
  <si>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</si>
  <si>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</si>
  <si>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</si>
  <si>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</si>
  <si>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</si>
  <si>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</si>
  <si>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</si>
  <si>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</si>
  <si>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</si>
  <si>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</si>
  <si>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</si>
  <si>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</si>
  <si>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</si>
  <si>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</si>
  <si>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</si>
  <si>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</si>
  <si>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</si>
  <si>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</si>
  <si>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</si>
  <si>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</si>
  <si>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</si>
  <si>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</si>
  <si>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</si>
  <si>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</si>
  <si>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</si>
  <si>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</si>
  <si>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</si>
  <si>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</si>
  <si>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</si>
  <si>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</si>
  <si>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</si>
  <si>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</si>
  <si>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</si>
  <si>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</si>
  <si>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</si>
  <si>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</si>
  <si>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</si>
  <si>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</si>
  <si>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</si>
  <si>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</si>
  <si>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</si>
  <si>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</si>
  <si>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</si>
  <si>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</si>
  <si>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</si>
  <si>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</si>
  <si>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</si>
  <si>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</si>
  <si>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</si>
  <si>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</si>
  <si>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</si>
  <si>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</si>
  <si>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</si>
  <si>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</si>
  <si>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</si>
  <si>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</si>
  <si>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</si>
  <si>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</si>
  <si>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</si>
  <si>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</si>
  <si>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</si>
  <si>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</si>
  <si>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</si>
  <si>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</si>
  <si>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</si>
  <si>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</si>
  <si>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</si>
  <si>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</si>
  <si>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</si>
  <si>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</si>
  <si>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</si>
  <si>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</si>
  <si>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</si>
  <si>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</si>
  <si>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</si>
  <si>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</si>
  <si>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</si>
  <si>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</si>
  <si>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</si>
  <si>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</si>
  <si>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</si>
  <si>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</si>
  <si>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</si>
  <si>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</si>
  <si>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</si>
  <si>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</si>
  <si>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</si>
  <si>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</si>
  <si>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</si>
  <si>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</si>
  <si>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</si>
  <si>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</si>
  <si>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</si>
  <si>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</si>
  <si>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</si>
  <si>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</si>
  <si>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</si>
  <si>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</si>
  <si>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</si>
  <si>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</si>
  <si>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</si>
  <si>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</si>
  <si>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</si>
  <si>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</si>
  <si>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</si>
  <si>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</si>
  <si>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</si>
  <si>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</si>
  <si>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</si>
  <si>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</si>
  <si>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</si>
  <si>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</si>
  <si>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</si>
  <si>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</si>
  <si>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</si>
  <si>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</si>
  <si>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</si>
  <si>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</si>
  <si>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</si>
  <si>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</si>
  <si>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</si>
  <si>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</si>
  <si>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</si>
  <si>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</si>
  <si>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</si>
  <si>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</si>
  <si>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</si>
  <si>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</si>
  <si>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</si>
  <si>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</si>
  <si>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</si>
  <si>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</si>
  <si>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</si>
  <si>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</si>
  <si>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</si>
  <si>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</si>
  <si>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</si>
  <si>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</si>
  <si>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</si>
  <si>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</si>
  <si>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</si>
  <si>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</si>
  <si>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</si>
  <si>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</si>
  <si>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</si>
  <si>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</si>
  <si>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</si>
  <si>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</si>
  <si>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</si>
  <si>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</si>
  <si>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</si>
  <si>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</si>
  <si>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</si>
  <si>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</si>
  <si>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</si>
  <si>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</si>
  <si>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</si>
  <si>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</si>
  <si>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</si>
  <si>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</si>
  <si>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</si>
  <si>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</si>
  <si>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</si>
  <si>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</si>
  <si>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</si>
  <si>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</si>
  <si>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</si>
  <si>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</si>
  <si>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</si>
  <si>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</si>
  <si>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</si>
  <si>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</si>
  <si>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</si>
  <si>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</si>
  <si>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</si>
  <si>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</si>
  <si>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</si>
  <si>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</si>
  <si>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</si>
  <si>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</si>
  <si>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</si>
  <si>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</si>
  <si>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</si>
  <si>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</si>
  <si>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</si>
  <si>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</si>
  <si>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</si>
  <si>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</si>
  <si>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</si>
  <si>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</si>
  <si>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</si>
  <si>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</si>
  <si>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</si>
  <si>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</si>
  <si>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</si>
  <si>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</si>
  <si>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</si>
  <si>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</si>
  <si>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</si>
  <si>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</si>
  <si>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</si>
  <si>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</si>
  <si>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</si>
  <si>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</si>
  <si>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</si>
  <si>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</si>
  <si>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</si>
  <si>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</si>
  <si>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</si>
  <si>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</si>
  <si>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</si>
  <si>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</si>
  <si>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</si>
  <si>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</si>
  <si>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</si>
  <si>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</si>
  <si>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</si>
  <si>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</si>
  <si>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</si>
  <si>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</si>
  <si>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</si>
  <si>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</si>
  <si>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</si>
  <si>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</si>
  <si>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</si>
  <si>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</si>
  <si>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</si>
  <si>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</si>
  <si>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</si>
  <si>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</si>
  <si>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</si>
  <si>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</si>
  <si>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</si>
  <si>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</si>
  <si>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</si>
  <si>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</si>
  <si>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</si>
  <si>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</si>
  <si>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</si>
  <si>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</si>
  <si>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</si>
  <si>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</si>
  <si>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</si>
  <si>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</si>
  <si>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</si>
  <si>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</si>
  <si>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</si>
  <si>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</si>
  <si>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</si>
  <si>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</si>
  <si>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</si>
  <si>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</si>
  <si>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</si>
  <si>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</si>
  <si>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</si>
  <si>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</si>
  <si>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</si>
  <si>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</si>
  <si>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</si>
  <si>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</si>
  <si>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</si>
  <si>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</si>
  <si>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</si>
  <si>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</si>
  <si>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</si>
  <si>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</si>
  <si>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</si>
  <si>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</si>
  <si>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</si>
  <si>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</si>
  <si>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</si>
  <si>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</si>
  <si>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</si>
  <si>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</si>
  <si>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</si>
  <si>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</si>
  <si>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</si>
  <si>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</si>
  <si>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</si>
  <si>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</si>
  <si>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</si>
  <si>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</si>
  <si>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</si>
  <si>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</si>
  <si>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</si>
  <si>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</si>
  <si>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</si>
  <si>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</si>
  <si>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</si>
  <si>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</si>
  <si>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</si>
  <si>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</si>
  <si>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</si>
  <si>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</si>
  <si>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</si>
  <si>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</si>
  <si>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</si>
  <si>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</si>
  <si>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</si>
  <si>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</si>
  <si>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</si>
  <si>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</si>
  <si>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</si>
  <si>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</si>
  <si>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</si>
  <si>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</si>
  <si>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</si>
  <si>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</si>
  <si>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</si>
  <si>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</si>
  <si>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</si>
  <si>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</si>
  <si>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</si>
  <si>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</si>
  <si>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</si>
  <si>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</si>
  <si>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</si>
  <si>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</si>
  <si>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</si>
  <si>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</si>
  <si>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</si>
  <si>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</si>
  <si>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</si>
  <si>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</si>
  <si>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</si>
  <si>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</si>
  <si>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</si>
  <si>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</si>
  <si>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</si>
  <si>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</si>
  <si>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</si>
  <si>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</si>
  <si>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</si>
  <si>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</si>
  <si>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</si>
  <si>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</si>
  <si>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</si>
  <si>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</si>
  <si>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</si>
  <si>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</si>
  <si>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</si>
  <si>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</si>
  <si>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</si>
  <si>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</si>
  <si>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</si>
  <si>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</si>
  <si>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</si>
  <si>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</si>
  <si>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</si>
  <si>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</si>
  <si>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</si>
  <si>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</si>
  <si>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</si>
  <si>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</si>
  <si>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</si>
  <si>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</si>
  <si>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</si>
  <si>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</si>
  <si>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</si>
  <si>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</si>
  <si>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</si>
  <si>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</si>
  <si>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</si>
  <si>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</si>
  <si>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</si>
  <si>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</si>
  <si>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</si>
  <si>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</si>
  <si>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</si>
  <si>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</si>
  <si>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</si>
  <si>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</si>
  <si>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</si>
  <si>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</si>
  <si>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</si>
  <si>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</si>
  <si>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</si>
  <si>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</si>
  <si>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</si>
  <si>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</si>
  <si>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</si>
  <si>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</si>
  <si>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</si>
  <si>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</si>
  <si>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</si>
  <si>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</si>
  <si>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</si>
  <si>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</si>
  <si>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</si>
  <si>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</si>
  <si>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</si>
  <si>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</si>
  <si>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</si>
  <si>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</si>
  <si>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</si>
  <si>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</si>
  <si>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</si>
  <si>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</si>
  <si>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</si>
  <si>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</si>
  <si>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</si>
  <si>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</si>
  <si>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</si>
  <si>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</si>
  <si>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</si>
  <si>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</si>
  <si>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</si>
  <si>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</si>
  <si>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</si>
  <si>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</si>
  <si>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</si>
  <si>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</si>
  <si>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</si>
  <si>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</si>
  <si>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</si>
  <si>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</si>
  <si>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</si>
  <si>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</si>
  <si>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</si>
  <si>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</si>
  <si>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</si>
  <si>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</si>
  <si>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</si>
  <si>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</si>
  <si>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</si>
  <si>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</si>
  <si>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</si>
  <si>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</si>
  <si>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</si>
  <si>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</si>
  <si>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</si>
  <si>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</si>
  <si>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</si>
  <si>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</si>
  <si>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</si>
  <si>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</si>
  <si>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</si>
  <si>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</si>
  <si>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</si>
  <si>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</si>
  <si>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</si>
  <si>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</si>
  <si>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</si>
  <si>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</si>
  <si>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</si>
  <si>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</si>
  <si>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</si>
  <si>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</si>
  <si>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</si>
  <si>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</si>
  <si>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</si>
  <si>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</si>
  <si>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</si>
  <si>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</si>
  <si>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</si>
  <si>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</si>
  <si>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</si>
  <si>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</si>
  <si>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</si>
  <si>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</si>
  <si>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</si>
  <si>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</si>
  <si>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</si>
  <si>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</si>
  <si>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</si>
  <si>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</si>
  <si>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</si>
  <si>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</si>
  <si>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</si>
  <si>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</si>
  <si>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</si>
  <si>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</si>
  <si>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</si>
  <si>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</si>
  <si>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</si>
  <si>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</si>
  <si>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</si>
  <si>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</si>
  <si>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</si>
  <si>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</si>
  <si>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</si>
  <si>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</si>
  <si>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</si>
  <si>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</si>
  <si>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</si>
  <si>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</si>
  <si>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</si>
  <si>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</si>
  <si>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</si>
  <si>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</si>
  <si>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</si>
  <si>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</si>
  <si>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</si>
  <si>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</si>
  <si>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</si>
  <si>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</si>
  <si>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</si>
  <si>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</si>
  <si>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</si>
  <si>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</si>
  <si>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</si>
  <si>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</si>
  <si>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</si>
  <si>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</si>
  <si>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</si>
  <si>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</si>
  <si>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</si>
  <si>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</si>
  <si>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</si>
  <si>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</si>
  <si>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</si>
  <si>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</si>
  <si>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</si>
  <si>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</si>
  <si>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</si>
  <si>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</si>
  <si>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</si>
  <si>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</si>
  <si>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</si>
  <si>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</si>
  <si>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</si>
  <si>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</si>
  <si>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</si>
  <si>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</si>
  <si>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</si>
  <si>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</si>
  <si>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</si>
  <si>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</si>
  <si>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</si>
  <si>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</si>
  <si>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</si>
  <si>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</si>
  <si>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</si>
  <si>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</si>
  <si>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</si>
  <si>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</si>
  <si>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</si>
  <si>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</si>
  <si>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</si>
  <si>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</si>
  <si>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</si>
  <si>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</si>
  <si>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</si>
  <si>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</si>
  <si>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</si>
  <si>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</si>
  <si>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</si>
  <si>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</si>
  <si>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</si>
  <si>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</si>
  <si>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</si>
  <si>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</si>
  <si>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</si>
  <si>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</si>
  <si>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</si>
  <si>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</si>
  <si>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</si>
  <si>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</si>
  <si>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</si>
  <si>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</si>
  <si>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</si>
  <si>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</si>
  <si>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</si>
  <si>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</si>
  <si>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</si>
  <si>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</si>
  <si>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</si>
  <si>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</si>
  <si>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</si>
  <si>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</si>
  <si>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</si>
  <si>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</si>
  <si>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</si>
  <si>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</si>
  <si>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</si>
  <si>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</si>
  <si>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</si>
  <si>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</si>
  <si>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</si>
  <si>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</si>
  <si>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</si>
  <si>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</si>
  <si>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</si>
  <si>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</si>
  <si>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</si>
  <si>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</si>
  <si>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</si>
  <si>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</si>
  <si>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</si>
  <si>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</si>
  <si>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</si>
  <si>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</si>
  <si>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</si>
  <si>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</si>
  <si>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</si>
  <si>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</si>
  <si>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</si>
  <si>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</si>
  <si>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</si>
  <si>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</si>
  <si>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</si>
  <si>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</si>
  <si>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</si>
  <si>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</si>
  <si>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</si>
  <si>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</si>
  <si>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</si>
  <si>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</si>
  <si>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</si>
  <si>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</si>
  <si>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</si>
  <si>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</si>
  <si>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</si>
  <si>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</si>
  <si>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</si>
  <si>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</si>
  <si>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</si>
  <si>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</si>
  <si>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</si>
  <si>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</si>
  <si>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</si>
  <si>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</si>
  <si>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</si>
  <si>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</si>
  <si>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</si>
  <si>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</si>
  <si>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</si>
  <si>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</si>
  <si>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</si>
  <si>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</si>
  <si>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</si>
  <si>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</si>
  <si>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</si>
  <si>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</si>
  <si>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</si>
  <si>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</si>
  <si>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</si>
  <si>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</si>
  <si>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</si>
  <si>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</si>
  <si>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</si>
  <si>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</si>
  <si>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</si>
  <si>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</si>
  <si>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</si>
  <si>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</si>
  <si>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</si>
  <si>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</si>
  <si>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</si>
  <si>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</si>
  <si>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</si>
  <si>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</si>
  <si>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</si>
  <si>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</si>
  <si>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</si>
  <si>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</si>
  <si>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</si>
  <si>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</si>
  <si>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</si>
  <si>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</si>
  <si>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</si>
  <si>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</si>
  <si>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</si>
  <si>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</si>
  <si>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</si>
  <si>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</si>
  <si>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</si>
  <si>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</si>
  <si>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</si>
  <si>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</si>
  <si>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</si>
  <si>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</si>
  <si>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</si>
  <si>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</si>
  <si>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</si>
  <si>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</si>
  <si>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</si>
  <si>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</si>
  <si>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</si>
  <si>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</si>
  <si>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</si>
  <si>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</si>
  <si>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</si>
  <si>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</si>
  <si>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</si>
  <si>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</si>
  <si>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</si>
  <si>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</si>
  <si>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</si>
  <si>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</si>
  <si>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</si>
  <si>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</si>
  <si>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</si>
  <si>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</si>
  <si>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</si>
  <si>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</si>
  <si>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</si>
  <si>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</si>
  <si>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</si>
  <si>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</si>
  <si>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</si>
  <si>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</si>
  <si>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</si>
  <si>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</si>
  <si>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</si>
  <si>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</si>
  <si>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</si>
  <si>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</si>
  <si>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</si>
  <si>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</si>
  <si>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</si>
  <si>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</si>
  <si>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</si>
  <si>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</si>
  <si>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</si>
  <si>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</si>
  <si>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</si>
  <si>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</si>
  <si>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</si>
  <si>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</si>
  <si>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</si>
  <si>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</si>
  <si>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</si>
  <si>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</si>
  <si>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</si>
  <si>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</si>
  <si>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</si>
  <si>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</si>
  <si>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</si>
  <si>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</si>
  <si>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</si>
  <si>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</si>
  <si>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</si>
  <si>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</si>
  <si>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</si>
  <si>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</si>
  <si>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</si>
  <si>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</si>
  <si>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</si>
  <si>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</si>
  <si>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</si>
  <si>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</si>
  <si>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</si>
  <si>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</si>
  <si>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</si>
  <si>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</si>
  <si>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</si>
  <si>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</si>
  <si>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</si>
  <si>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</si>
  <si>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</si>
  <si>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</si>
  <si>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</si>
  <si>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</si>
  <si>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</si>
  <si>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</si>
  <si>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</si>
  <si>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</si>
  <si>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</si>
  <si>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</si>
  <si>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</si>
  <si>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</si>
  <si>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</si>
  <si>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</si>
  <si>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</si>
  <si>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</si>
  <si>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</si>
  <si>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</si>
  <si>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</si>
  <si>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</si>
  <si>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</si>
  <si>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</si>
  <si>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</si>
  <si>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</si>
  <si>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</si>
  <si>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</si>
  <si>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</si>
  <si>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</si>
  <si>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</si>
  <si>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</si>
  <si>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</si>
  <si>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</si>
  <si>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</si>
  <si>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</si>
  <si>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</si>
  <si>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</si>
  <si>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</si>
  <si>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</si>
  <si>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</si>
  <si>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</si>
  <si>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</si>
  <si>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</si>
  <si>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</si>
  <si>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</si>
  <si>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</si>
  <si>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</si>
  <si>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</si>
  <si>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</si>
  <si>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</si>
  <si>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</si>
  <si>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</si>
  <si>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</si>
  <si>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</si>
  <si>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</si>
  <si>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</si>
  <si>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</si>
  <si>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</si>
  <si>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</si>
  <si>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</si>
  <si>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</si>
  <si>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</si>
  <si>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</si>
  <si>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</si>
  <si>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</si>
  <si>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</si>
  <si>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</si>
  <si>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</si>
  <si>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</si>
  <si>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</si>
  <si>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</si>
  <si>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</si>
  <si>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</si>
  <si>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</si>
  <si>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</si>
  <si>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</si>
  <si>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</si>
  <si>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</si>
  <si>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</si>
  <si>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</si>
  <si>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</si>
  <si>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</si>
  <si>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</si>
  <si>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</si>
  <si>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</si>
  <si>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</si>
  <si>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</si>
  <si>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</si>
  <si>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</si>
  <si>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</si>
  <si>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</si>
  <si>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</si>
  <si>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</si>
  <si>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</si>
  <si>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</si>
  <si>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</si>
  <si>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</si>
  <si>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</si>
  <si>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</si>
  <si>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</si>
  <si>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</si>
  <si>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</si>
  <si>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</si>
  <si>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</si>
  <si>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</si>
  <si>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</si>
  <si>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</si>
  <si>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</si>
  <si>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</si>
  <si>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</si>
  <si>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</si>
  <si>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</si>
  <si>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</si>
  <si>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</si>
  <si>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</si>
  <si>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</si>
  <si>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</si>
  <si>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</si>
  <si>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</si>
  <si>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</si>
  <si>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</si>
  <si>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</si>
  <si>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</si>
  <si>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</si>
  <si>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</si>
  <si>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</si>
  <si>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</si>
  <si>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</si>
  <si>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</si>
  <si>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</si>
  <si>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</si>
  <si>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</si>
  <si>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</si>
  <si>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</si>
  <si>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</si>
  <si>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</si>
  <si>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</si>
  <si>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</si>
  <si>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</si>
  <si>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</si>
  <si>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</si>
  <si>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</si>
  <si>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</si>
  <si>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</si>
  <si>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</si>
  <si>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</si>
  <si>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</si>
  <si>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</si>
  <si>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</si>
  <si>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</si>
  <si>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</si>
  <si>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</si>
  <si>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</si>
  <si>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</si>
  <si>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</si>
  <si>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</si>
  <si>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</si>
  <si>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</si>
  <si>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</si>
  <si>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</si>
  <si>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</si>
  <si>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</si>
  <si>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</si>
  <si>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</si>
  <si>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</si>
  <si>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</si>
  <si>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</si>
  <si>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</si>
  <si>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</si>
  <si>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</si>
  <si>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</si>
  <si>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</si>
  <si>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</si>
  <si>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</si>
  <si>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</si>
  <si>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</si>
  <si>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</si>
  <si>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</si>
  <si>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</si>
  <si>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</si>
  <si>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</si>
  <si>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</si>
  <si>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</si>
  <si>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</si>
  <si>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</si>
  <si>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</si>
  <si>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</si>
  <si>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</si>
  <si>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</si>
  <si>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</si>
  <si>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</si>
  <si>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</si>
  <si>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</si>
  <si>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</si>
  <si>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</si>
  <si>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</si>
  <si>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</si>
  <si>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</si>
  <si>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</si>
  <si>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</si>
  <si>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</si>
  <si>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</si>
  <si>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</si>
  <si>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</si>
  <si>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</si>
  <si>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</si>
  <si>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</si>
  <si>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</si>
  <si>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</si>
  <si>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</si>
  <si>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</si>
  <si>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</si>
  <si>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</si>
  <si>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</si>
  <si>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</si>
  <si>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</si>
  <si>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</si>
  <si>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</si>
  <si>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</si>
  <si>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</si>
  <si>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</si>
  <si>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</si>
  <si>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</si>
  <si>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</si>
  <si>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</si>
  <si>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</si>
  <si>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</si>
  <si>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</si>
  <si>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</si>
  <si>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</si>
  <si>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</si>
  <si>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</si>
  <si>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</si>
  <si>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</si>
  <si>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</si>
  <si>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</si>
  <si>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</si>
  <si>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</si>
  <si>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</si>
  <si>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</si>
  <si>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</si>
  <si>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</si>
  <si>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</si>
  <si>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</si>
  <si>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</si>
  <si>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</si>
  <si>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</si>
  <si>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</si>
  <si>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</si>
  <si>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</si>
  <si>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</si>
  <si>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</si>
  <si>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</si>
  <si>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</si>
  <si>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</si>
  <si>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</si>
  <si>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</si>
  <si>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</si>
  <si>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</si>
  <si>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</si>
  <si>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</si>
  <si>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</si>
  <si>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</si>
  <si>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</si>
  <si>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</si>
  <si>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</si>
  <si>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</si>
  <si>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</si>
  <si>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</si>
  <si>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</si>
  <si>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</si>
  <si>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</si>
  <si>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</si>
  <si>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</si>
  <si>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</si>
  <si>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</si>
  <si>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</si>
  <si>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</si>
  <si>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</si>
  <si>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</si>
  <si>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</si>
  <si>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</si>
  <si>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</si>
  <si>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</si>
  <si>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</si>
  <si>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</si>
  <si>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</si>
  <si>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</si>
  <si>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</si>
  <si>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</si>
  <si>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</si>
  <si>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</si>
  <si>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</si>
  <si>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</si>
  <si>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</si>
  <si>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</si>
  <si>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</si>
  <si>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</si>
  <si>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</si>
  <si>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</si>
  <si>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</si>
  <si>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</si>
  <si>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</si>
  <si>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</si>
  <si>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</si>
  <si>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</si>
  <si>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</si>
  <si>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</si>
  <si>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</si>
  <si>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</si>
  <si>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</si>
  <si>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</si>
  <si>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</si>
  <si>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</si>
  <si>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</si>
  <si>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</si>
  <si>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</si>
  <si>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</si>
  <si>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</si>
  <si>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</si>
  <si>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</si>
  <si>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</si>
  <si>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</si>
  <si>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</si>
  <si>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</si>
  <si>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</si>
  <si>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</si>
  <si>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</si>
  <si>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</si>
  <si>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</si>
  <si>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</si>
  <si>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</si>
  <si>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</si>
  <si>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</si>
  <si>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</si>
  <si>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</si>
  <si>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</si>
  <si>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</si>
  <si>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</si>
  <si>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</si>
  <si>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</si>
  <si>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</si>
  <si>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</si>
  <si>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</si>
  <si>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</si>
  <si>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</si>
  <si>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</si>
  <si>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</si>
  <si>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</si>
  <si>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</si>
  <si>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</si>
  <si>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</si>
  <si>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</si>
  <si>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</si>
  <si>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</si>
  <si>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</si>
  <si>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</si>
  <si>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</si>
  <si>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</si>
  <si>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</si>
  <si>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</si>
  <si>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</si>
  <si>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</si>
  <si>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</si>
  <si>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</si>
  <si>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</si>
  <si>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</si>
  <si>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</si>
  <si>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</si>
  <si>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</si>
  <si>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</si>
  <si>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</si>
  <si>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</si>
  <si>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</si>
  <si>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</si>
  <si>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</si>
  <si>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</si>
  <si>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</si>
  <si>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</si>
  <si>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</si>
  <si>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</si>
  <si>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</si>
  <si>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</si>
  <si>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</si>
  <si>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</si>
  <si>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</si>
  <si>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</si>
  <si>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</si>
  <si>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</si>
  <si>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</si>
  <si>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</si>
  <si>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</si>
  <si>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</si>
  <si>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</si>
  <si>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</si>
  <si>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</si>
  <si>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</si>
  <si>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</si>
  <si>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</si>
  <si>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</si>
  <si>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</si>
  <si>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</si>
  <si>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</si>
  <si>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</si>
  <si>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</si>
  <si>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</si>
  <si>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</si>
  <si>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</si>
  <si>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</si>
  <si>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</si>
  <si>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</si>
  <si>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</si>
  <si>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</si>
  <si>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</si>
  <si>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</si>
  <si>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</si>
  <si>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</si>
  <si>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</si>
  <si>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</si>
  <si>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</si>
  <si>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</si>
  <si>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</si>
  <si>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</si>
  <si>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</si>
  <si>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</si>
  <si>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</si>
  <si>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</si>
  <si>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</si>
  <si>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</si>
  <si>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</si>
  <si>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</si>
  <si>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</si>
  <si>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</si>
  <si>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</si>
  <si>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</si>
  <si>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</si>
  <si>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</si>
  <si>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</si>
  <si>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</si>
  <si>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</si>
  <si>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</si>
  <si>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</si>
  <si>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</si>
  <si>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</si>
  <si>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</si>
  <si>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</si>
  <si>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</si>
  <si>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</si>
  <si>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</si>
  <si>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</si>
  <si>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</si>
  <si>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</si>
  <si>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</si>
  <si>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</si>
  <si>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</si>
  <si>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</si>
  <si>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</si>
  <si>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</si>
  <si>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</si>
  <si>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</si>
  <si>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</si>
  <si>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</si>
  <si>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</si>
  <si>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</si>
  <si>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</si>
  <si>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</si>
  <si>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</si>
  <si>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</si>
  <si>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</si>
  <si>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</si>
  <si>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</si>
  <si>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</si>
  <si>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</si>
  <si>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</si>
  <si>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</si>
  <si>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</si>
  <si>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</si>
  <si>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</si>
  <si>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</si>
  <si>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</si>
  <si>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</si>
  <si>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</si>
  <si>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</si>
  <si>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</si>
  <si>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</si>
  <si>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</si>
  <si>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</si>
  <si>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</si>
  <si>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</si>
  <si>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</si>
  <si>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</si>
  <si>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</si>
  <si>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</si>
  <si>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</si>
  <si>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</si>
  <si>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</si>
  <si>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</si>
  <si>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</si>
  <si>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</si>
  <si>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</si>
  <si>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</si>
  <si>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</si>
  <si>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</si>
  <si>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</si>
  <si>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</si>
  <si>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</si>
  <si>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</si>
  <si>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</si>
  <si>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</si>
  <si>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</si>
  <si>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</si>
  <si>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</si>
  <si>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</si>
  <si>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</si>
  <si>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</si>
  <si>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</si>
  <si>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</si>
  <si>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</si>
  <si>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</si>
  <si>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</si>
  <si>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</si>
  <si>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</si>
  <si>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</si>
  <si>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</si>
  <si>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</si>
  <si>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</si>
  <si>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</si>
  <si>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</si>
  <si>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</si>
  <si>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</si>
  <si>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</si>
  <si>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</si>
  <si>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</si>
  <si>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</si>
  <si>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</si>
  <si>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</si>
  <si>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</si>
  <si>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</si>
  <si>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</si>
  <si>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</si>
  <si>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</si>
  <si>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</si>
  <si>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</si>
  <si>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</si>
  <si>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</si>
  <si>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</si>
  <si>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</si>
  <si>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</si>
  <si>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</si>
  <si>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</si>
  <si>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</si>
  <si>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</si>
  <si>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</si>
  <si>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</si>
  <si>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</si>
  <si>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</si>
  <si>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</si>
  <si>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</si>
  <si>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</si>
  <si>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</si>
  <si>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</si>
  <si>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</si>
  <si>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</si>
  <si>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</si>
  <si>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</si>
  <si>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</si>
  <si>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</si>
  <si>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</si>
  <si>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</si>
  <si>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</si>
  <si>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</si>
  <si>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</si>
  <si>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</si>
  <si>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</si>
  <si>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</si>
  <si>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</si>
  <si>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</si>
  <si>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</si>
  <si>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</si>
  <si>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</si>
  <si>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</si>
  <si>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</si>
  <si>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</si>
  <si>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</si>
  <si>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</si>
  <si>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</si>
  <si>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</si>
  <si>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</si>
  <si>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</si>
  <si>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</si>
  <si>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</si>
  <si>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</si>
  <si>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</si>
  <si>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</si>
  <si>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</si>
  <si>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</si>
  <si>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</si>
  <si>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</si>
  <si>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</si>
  <si>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</si>
  <si>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</si>
  <si>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</si>
  <si>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</si>
  <si>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</si>
  <si>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</si>
  <si>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</si>
  <si>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</si>
  <si>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</si>
  <si>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</si>
  <si>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</si>
  <si>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</si>
  <si>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</si>
  <si>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</si>
  <si>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</si>
  <si>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</si>
  <si>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</si>
  <si>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</si>
  <si>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</si>
  <si>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</si>
  <si>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</si>
  <si>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</si>
  <si>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</si>
  <si>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</si>
  <si>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</si>
  <si>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</si>
  <si>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</si>
  <si>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</si>
  <si>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</si>
  <si>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</si>
  <si>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</si>
  <si>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</si>
  <si>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</si>
  <si>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</si>
  <si>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</si>
  <si>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</si>
  <si>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</si>
  <si>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</si>
  <si>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</si>
  <si>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</si>
  <si>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</si>
  <si>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</si>
  <si>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</si>
  <si>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</si>
  <si>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</si>
  <si>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</si>
  <si>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</si>
  <si>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</si>
  <si>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</si>
  <si>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</si>
  <si>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</si>
  <si>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</si>
  <si>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</si>
  <si>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</si>
  <si>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</si>
  <si>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</si>
  <si>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</si>
  <si>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</si>
  <si>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</si>
  <si>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</si>
  <si>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</si>
  <si>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</si>
  <si>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</si>
  <si>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</si>
  <si>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</si>
  <si>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</si>
  <si>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</si>
  <si>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</si>
  <si>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</si>
  <si>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</si>
  <si>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</si>
  <si>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</si>
  <si>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</si>
  <si>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</si>
  <si>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</si>
  <si>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</si>
  <si>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</si>
  <si>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</si>
  <si>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</si>
  <si>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</si>
  <si>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</si>
  <si>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</si>
  <si>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</si>
  <si>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</si>
  <si>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</si>
  <si>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</si>
  <si>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</si>
  <si>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</si>
  <si>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</si>
  <si>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</si>
  <si>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</si>
  <si>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</si>
  <si>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</si>
  <si>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</si>
  <si>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</si>
  <si>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</si>
  <si>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</si>
  <si>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</si>
  <si>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</si>
  <si>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</si>
  <si>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</si>
  <si>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</si>
  <si>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</si>
  <si>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</si>
  <si>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</si>
  <si>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</si>
  <si>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</si>
  <si>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</si>
  <si>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</si>
  <si>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</si>
  <si>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</si>
  <si>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</si>
  <si>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</si>
  <si>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</si>
  <si>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</si>
  <si>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</si>
  <si>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</si>
  <si>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</si>
  <si>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</si>
  <si>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</si>
  <si>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</si>
  <si>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</si>
  <si>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</si>
  <si>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</si>
  <si>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</si>
  <si>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</si>
  <si>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</si>
  <si>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</si>
  <si>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</si>
  <si>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</si>
  <si>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</si>
  <si>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</si>
  <si>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</si>
  <si>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</si>
  <si>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</si>
  <si>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</si>
  <si>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</si>
  <si>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</si>
  <si>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</si>
  <si>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</si>
  <si>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</si>
  <si>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</si>
  <si>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</si>
  <si>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</si>
  <si>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</si>
  <si>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</si>
  <si>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</si>
  <si>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</si>
  <si>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</si>
  <si>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</si>
  <si>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</si>
  <si>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</si>
  <si>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</si>
  <si>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</si>
  <si>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</si>
  <si>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</si>
  <si>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</si>
  <si>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</si>
  <si>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</si>
  <si>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</si>
  <si>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</si>
  <si>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</si>
  <si>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</si>
  <si>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</si>
  <si>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</si>
  <si>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</si>
  <si>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</si>
  <si>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</si>
  <si>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</si>
  <si>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</si>
  <si>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</si>
  <si>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</si>
  <si>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</si>
  <si>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</si>
  <si>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</si>
  <si>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</si>
  <si>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</si>
  <si>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</si>
  <si>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</si>
  <si>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</si>
  <si>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</si>
  <si>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</si>
  <si>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</si>
  <si>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</si>
  <si>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</si>
  <si>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</si>
  <si>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</si>
  <si>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</si>
  <si>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</si>
  <si>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</si>
  <si>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</si>
  <si>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</si>
  <si>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</si>
  <si>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</si>
  <si>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</si>
  <si>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</si>
  <si>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</si>
  <si>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</si>
  <si>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</si>
  <si>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</si>
  <si>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</si>
  <si>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</si>
  <si>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</si>
  <si>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</si>
  <si>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</si>
  <si>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</si>
  <si>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</si>
  <si>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</si>
  <si>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</si>
  <si>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</si>
  <si>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</si>
  <si>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</si>
  <si>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</si>
  <si>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</si>
  <si>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</si>
  <si>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</si>
  <si>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</si>
  <si>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</si>
  <si>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</si>
  <si>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</si>
  <si>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</si>
  <si>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</si>
  <si>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</si>
  <si>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</si>
  <si>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</si>
  <si>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</si>
  <si>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</si>
  <si>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</si>
  <si>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</si>
  <si>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</si>
  <si>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</si>
  <si>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</si>
  <si>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</si>
  <si>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</si>
  <si>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</si>
  <si>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</si>
  <si>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</si>
  <si>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</si>
  <si>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</si>
  <si>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</si>
  <si>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</si>
  <si>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</si>
  <si>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</si>
  <si>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</si>
  <si>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</si>
  <si>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</si>
  <si>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</si>
  <si>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</si>
  <si>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</si>
  <si>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</si>
  <si>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</si>
  <si>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</si>
  <si>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</si>
  <si>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</si>
  <si>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</si>
  <si>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</si>
  <si>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</si>
  <si>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</si>
  <si>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</si>
  <si>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</si>
  <si>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</si>
  <si>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</si>
  <si>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</si>
  <si>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</si>
  <si>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</si>
  <si>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</si>
  <si>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</si>
  <si>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</si>
  <si>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</si>
  <si>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</si>
  <si>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</si>
  <si>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</si>
  <si>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</si>
  <si>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</si>
  <si>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</si>
  <si>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</si>
  <si>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</si>
  <si>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</si>
  <si>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</si>
  <si>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</si>
  <si>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</si>
  <si>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</si>
  <si>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</si>
  <si>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</si>
  <si>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</si>
  <si>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</si>
  <si>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</si>
  <si>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</si>
  <si>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</si>
  <si>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</si>
  <si>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</si>
  <si>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</si>
  <si>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</si>
  <si>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</si>
  <si>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</si>
  <si>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</si>
  <si>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</si>
  <si>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</si>
  <si>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</si>
  <si>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</si>
  <si>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</si>
  <si>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</si>
  <si>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</si>
  <si>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</si>
  <si>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</si>
  <si>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</si>
  <si>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</si>
  <si>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</si>
  <si>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</si>
  <si>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</si>
  <si>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</si>
  <si>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</si>
  <si>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</si>
  <si>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</si>
  <si>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</si>
  <si>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</si>
  <si>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</si>
  <si>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</si>
  <si>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</si>
  <si>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</si>
  <si>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</si>
  <si>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</si>
  <si>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</si>
  <si>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</si>
  <si>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</si>
  <si>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</si>
  <si>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</si>
  <si>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</si>
  <si>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</si>
  <si>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</si>
  <si>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</si>
  <si>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</si>
  <si>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</si>
  <si>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</si>
  <si>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</si>
  <si>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</si>
  <si>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</si>
  <si>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</si>
  <si>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</si>
  <si>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</si>
  <si>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</si>
  <si>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</si>
  <si>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</si>
  <si>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</si>
  <si>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</si>
  <si>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</si>
  <si>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</si>
  <si>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</si>
  <si>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</si>
  <si>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</si>
  <si>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</si>
  <si>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</si>
  <si>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</si>
  <si>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</si>
  <si>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</si>
  <si>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</si>
  <si>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</si>
  <si>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</si>
  <si>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</si>
  <si>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</si>
  <si>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</si>
  <si>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</si>
  <si>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</si>
  <si>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</si>
  <si>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</si>
  <si>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</si>
  <si>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</si>
  <si>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</si>
  <si>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</si>
  <si>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</si>
  <si>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</si>
  <si>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</si>
  <si>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</si>
  <si>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</si>
  <si>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</si>
  <si>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</si>
  <si>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</si>
  <si>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</si>
  <si>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</si>
  <si>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</si>
  <si>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</si>
  <si>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</si>
  <si>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</si>
  <si>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</si>
  <si>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</si>
  <si>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</si>
  <si>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</si>
  <si>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</si>
  <si>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</si>
  <si>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</si>
  <si>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</si>
  <si>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</si>
  <si>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</si>
  <si>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</si>
  <si>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</si>
  <si>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</si>
  <si>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</si>
  <si>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</si>
  <si>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</si>
  <si>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</si>
  <si>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</si>
  <si>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</si>
  <si>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</si>
  <si>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</si>
  <si>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</si>
  <si>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</si>
  <si>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</si>
  <si>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</si>
  <si>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</si>
  <si>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</si>
  <si>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</si>
  <si>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</si>
  <si>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</si>
  <si>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</si>
  <si>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</si>
  <si>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</si>
  <si>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</si>
  <si>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</si>
  <si>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</si>
  <si>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</si>
  <si>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</si>
  <si>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</si>
  <si>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</si>
  <si>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</si>
  <si>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</si>
  <si>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</si>
  <si>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</si>
  <si>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</si>
  <si>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</si>
  <si>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</si>
  <si>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</si>
  <si>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</si>
  <si>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</si>
  <si>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</si>
  <si>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</si>
  <si>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</si>
  <si>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</si>
  <si>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</si>
  <si>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</si>
  <si>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</si>
  <si>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</si>
  <si>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</si>
  <si>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</si>
  <si>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</si>
  <si>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</si>
  <si>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</si>
  <si>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</si>
  <si>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</si>
  <si>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</si>
  <si>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</si>
  <si>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</si>
  <si>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</si>
  <si>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</si>
  <si>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</si>
  <si>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</si>
  <si>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</si>
  <si>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</si>
  <si>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</si>
  <si>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</si>
  <si>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</si>
  <si>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</si>
  <si>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</si>
  <si>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</si>
  <si>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</si>
  <si>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</si>
  <si>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</si>
  <si>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</si>
  <si>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</si>
  <si>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</si>
  <si>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</si>
  <si>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</si>
  <si>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</si>
  <si>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</si>
  <si>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</si>
  <si>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</si>
  <si>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</si>
  <si>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</si>
  <si>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</si>
  <si>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</si>
  <si>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</si>
  <si>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</si>
  <si>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</si>
  <si>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</si>
  <si>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</si>
  <si>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</si>
  <si>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</si>
  <si>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</si>
  <si>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</si>
  <si>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</si>
  <si>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</si>
  <si>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</si>
  <si>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</si>
  <si>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</si>
  <si>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</si>
  <si>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</si>
  <si>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</si>
  <si>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</si>
  <si>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</si>
  <si>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</si>
  <si>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</si>
  <si>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</si>
  <si>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</si>
  <si>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</si>
  <si>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</si>
  <si>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</si>
  <si>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</si>
  <si>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</si>
  <si>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</si>
  <si>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</si>
  <si>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</si>
  <si>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</si>
  <si>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</si>
  <si>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</si>
  <si>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</si>
  <si>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</si>
  <si>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</si>
  <si>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</si>
  <si>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</si>
  <si>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</si>
  <si>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</si>
  <si>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</si>
  <si>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</si>
  <si>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</si>
  <si>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</si>
  <si>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</si>
  <si>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</si>
  <si>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</si>
  <si>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</si>
  <si>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</si>
  <si>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</si>
  <si>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</si>
  <si>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</si>
  <si>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</si>
  <si>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</si>
  <si>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</si>
  <si>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</si>
  <si>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</si>
  <si>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</si>
  <si>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</si>
  <si>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</si>
  <si>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</si>
  <si>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</si>
  <si>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</si>
  <si>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</si>
  <si>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</si>
  <si>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</si>
  <si>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</si>
  <si>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</si>
  <si>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</si>
  <si>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</si>
  <si>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</si>
  <si>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</si>
  <si>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</si>
  <si>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</si>
  <si>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</si>
  <si>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</si>
  <si>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</si>
  <si>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</si>
  <si>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</si>
  <si>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</si>
  <si>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</si>
  <si>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</si>
  <si>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</si>
  <si>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</si>
  <si>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</si>
  <si>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</si>
  <si>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</si>
  <si>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</si>
  <si>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</si>
  <si>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</si>
  <si>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</si>
  <si>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</si>
  <si>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</si>
  <si>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</si>
  <si>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</si>
  <si>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</si>
  <si>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</si>
  <si>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</si>
  <si>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</si>
  <si>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</si>
  <si>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</si>
  <si>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</si>
  <si>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</si>
  <si>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</si>
  <si>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</si>
  <si>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</si>
  <si>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</si>
  <si>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</si>
  <si>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</si>
  <si>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</si>
  <si>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</si>
  <si>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</si>
  <si>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</si>
  <si>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</si>
  <si>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</si>
  <si>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</si>
  <si>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</si>
  <si>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</si>
  <si>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</si>
  <si>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</si>
  <si>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</si>
  <si>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</si>
  <si>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</si>
  <si>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</si>
  <si>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</si>
  <si>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</si>
  <si>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</si>
  <si>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</si>
  <si>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</si>
  <si>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</si>
  <si>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</si>
  <si>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</si>
  <si>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</si>
  <si>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</si>
  <si>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</si>
  <si>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</si>
  <si>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</si>
  <si>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</si>
  <si>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</si>
  <si>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</si>
  <si>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</si>
  <si>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</si>
  <si>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</si>
  <si>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</si>
  <si>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</si>
  <si>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</si>
  <si>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</si>
  <si>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</si>
  <si>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</si>
  <si>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</si>
  <si>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</si>
  <si>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</si>
  <si>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</si>
  <si>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</si>
  <si>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</si>
  <si>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</si>
  <si>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</si>
  <si>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</si>
  <si>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</si>
  <si>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</si>
  <si>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</si>
  <si>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</si>
  <si>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</si>
  <si>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</si>
  <si>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</si>
  <si>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</si>
  <si>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</si>
  <si>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</si>
  <si>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</si>
  <si>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</si>
  <si>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</si>
  <si>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</si>
  <si>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</si>
  <si>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</si>
  <si>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</si>
  <si>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</si>
  <si>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</si>
  <si>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</si>
  <si>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</si>
  <si>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</si>
  <si>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</si>
  <si>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</si>
  <si>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</si>
  <si>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</si>
  <si>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</si>
  <si>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</si>
  <si>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</si>
  <si>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</si>
  <si>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</si>
  <si>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</si>
  <si>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</si>
  <si>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</si>
  <si>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</si>
  <si>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</si>
  <si>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</si>
  <si>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</si>
  <si>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</si>
  <si>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</si>
  <si>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</si>
  <si>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</si>
  <si>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</si>
  <si>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</si>
  <si>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</si>
  <si>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</si>
  <si>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</si>
  <si>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</si>
  <si>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</si>
  <si>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</si>
  <si>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</si>
  <si>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</si>
  <si>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</si>
  <si>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</si>
  <si>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</si>
  <si>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</si>
  <si>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</si>
  <si>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</si>
  <si>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</si>
  <si>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</si>
  <si>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</si>
  <si>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</si>
  <si>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</si>
  <si>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</si>
  <si>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</si>
  <si>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</si>
  <si>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</si>
  <si>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</si>
  <si>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</si>
  <si>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</si>
  <si>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</si>
  <si>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</si>
  <si>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</si>
  <si>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</si>
  <si>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</si>
  <si>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</si>
  <si>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</si>
  <si>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</si>
  <si>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</si>
  <si>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</si>
  <si>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</si>
  <si>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</si>
  <si>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</si>
  <si>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</si>
  <si>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</si>
  <si>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</si>
  <si>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</si>
  <si>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</si>
  <si>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</si>
  <si>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</si>
  <si>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</si>
  <si>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</si>
  <si>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</si>
  <si>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</si>
  <si>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</si>
  <si>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</si>
  <si>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</si>
  <si>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</si>
  <si>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</si>
  <si>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</si>
  <si>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</si>
  <si>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</si>
  <si>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</si>
  <si>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</si>
  <si>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</si>
  <si>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</si>
  <si>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</si>
  <si>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</si>
  <si>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</si>
  <si>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</si>
  <si>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</si>
  <si>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</si>
  <si>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</si>
  <si>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</si>
  <si>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</si>
  <si>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</si>
  <si>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</si>
  <si>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</si>
  <si>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</si>
  <si>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</si>
  <si>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</si>
  <si>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</si>
  <si>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</si>
  <si>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</si>
  <si>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</si>
  <si>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</si>
  <si>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</si>
  <si>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</si>
  <si>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</si>
  <si>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</si>
  <si>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</si>
  <si>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</si>
  <si>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</si>
  <si>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</si>
  <si>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</si>
  <si>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</si>
  <si>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</si>
  <si>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</si>
  <si>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</si>
  <si>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</si>
  <si>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</si>
  <si>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</si>
  <si>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</si>
  <si>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</si>
  <si>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</si>
  <si>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</si>
  <si>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</si>
  <si>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</si>
  <si>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</si>
  <si>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</si>
  <si>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</si>
  <si>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</si>
  <si>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</si>
  <si>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</si>
  <si>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</si>
  <si>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</si>
  <si>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</si>
  <si>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</si>
  <si>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</si>
  <si>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</si>
  <si>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</si>
  <si>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</si>
  <si>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</si>
  <si>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</si>
  <si>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</si>
  <si>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</si>
  <si>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</si>
  <si>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</si>
  <si>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</si>
  <si>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</si>
  <si>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</si>
  <si>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</si>
  <si>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</si>
  <si>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</si>
  <si>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</si>
  <si>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</si>
  <si>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</si>
  <si>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</si>
  <si>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</si>
  <si>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</si>
  <si>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</si>
  <si>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</si>
  <si>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</si>
  <si>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</si>
  <si>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</si>
  <si>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</si>
  <si>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</si>
  <si>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</si>
  <si>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</si>
  <si>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</si>
  <si>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</si>
  <si>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</si>
  <si>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</si>
  <si>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</si>
  <si>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</si>
  <si>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</si>
  <si>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</si>
  <si>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</si>
  <si>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</si>
  <si>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</si>
  <si>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</si>
  <si>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</si>
  <si>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</si>
  <si>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</si>
  <si>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</si>
  <si>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</si>
  <si>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</si>
  <si>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</si>
  <si>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</si>
  <si>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</si>
  <si>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</si>
  <si>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</si>
  <si>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</si>
  <si>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</si>
  <si>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</si>
  <si>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</si>
  <si>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</si>
  <si>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</si>
  <si>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</si>
  <si>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</si>
  <si>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</si>
  <si>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</si>
  <si>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</si>
  <si>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</si>
  <si>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</si>
  <si>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</si>
  <si>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</si>
  <si>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</si>
  <si>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</si>
  <si>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</si>
  <si>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</si>
  <si>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</si>
  <si>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</si>
  <si>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</si>
  <si>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</si>
  <si>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</si>
  <si>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</si>
  <si>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</si>
  <si>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</si>
  <si>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</si>
  <si>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</si>
  <si>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</si>
  <si>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</si>
  <si>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</si>
  <si>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</si>
  <si>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</si>
  <si>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</si>
  <si>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</si>
  <si>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</si>
  <si>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</si>
  <si>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</si>
  <si>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</si>
  <si>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</si>
  <si>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</si>
  <si>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</si>
  <si>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</si>
  <si>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</si>
  <si>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</si>
  <si>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</si>
  <si>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</si>
  <si>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</si>
  <si>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</si>
  <si>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</si>
  <si>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</si>
  <si>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</si>
  <si>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</si>
  <si>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</si>
  <si>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</si>
  <si>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</si>
  <si>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</si>
  <si>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</si>
  <si>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</si>
  <si>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</si>
  <si>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</si>
  <si>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</si>
  <si>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</si>
  <si>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</si>
  <si>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</si>
  <si>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</si>
  <si>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</si>
  <si>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</si>
  <si>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</si>
  <si>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</si>
  <si>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</si>
  <si>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</si>
  <si>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</si>
  <si>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</si>
  <si>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</si>
  <si>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</si>
  <si>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</si>
  <si>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</si>
  <si>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</si>
  <si>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</si>
  <si>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</si>
  <si>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</si>
  <si>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</si>
  <si>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</si>
  <si>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</si>
  <si>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</si>
  <si>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</si>
  <si>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</si>
  <si>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</si>
  <si>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</si>
  <si>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</si>
  <si>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</si>
  <si>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</si>
  <si>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</si>
  <si>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</si>
  <si>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</si>
  <si>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</si>
  <si>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</si>
  <si>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</si>
  <si>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</si>
  <si>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</si>
  <si>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</si>
  <si>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</si>
  <si>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</si>
  <si>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</si>
  <si>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</si>
  <si>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</si>
  <si>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</si>
  <si>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</si>
  <si>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</si>
  <si>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</si>
  <si>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</si>
  <si>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</si>
  <si>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</si>
  <si>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</si>
  <si>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</si>
  <si>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</si>
  <si>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</si>
  <si>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</si>
  <si>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</si>
  <si>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</si>
  <si>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</si>
  <si>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</si>
  <si>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</si>
  <si>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</si>
  <si>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</si>
  <si>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</si>
  <si>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</si>
  <si>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</si>
  <si>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</si>
  <si>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</si>
  <si>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</si>
  <si>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</si>
  <si>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</si>
  <si>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</si>
  <si>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</si>
  <si>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</si>
  <si>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</si>
  <si>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</si>
  <si>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</si>
  <si>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</si>
  <si>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</si>
  <si>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</si>
  <si>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</si>
  <si>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</si>
  <si>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</si>
  <si>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</si>
  <si>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</si>
  <si>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</si>
  <si>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</si>
  <si>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</si>
  <si>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</si>
  <si>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</si>
  <si>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</si>
  <si>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</si>
  <si>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</si>
  <si>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</si>
  <si>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</si>
  <si>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</si>
  <si>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</si>
  <si>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</si>
  <si>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</si>
  <si>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</si>
  <si>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</si>
  <si>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</si>
  <si>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</si>
  <si>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</si>
  <si>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</si>
  <si>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</si>
  <si>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</si>
  <si>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</si>
  <si>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</si>
  <si>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</si>
  <si>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</si>
  <si>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</si>
  <si>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</si>
  <si>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</si>
  <si>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</si>
  <si>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</si>
  <si>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</si>
  <si>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</si>
  <si>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</si>
  <si>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</si>
  <si>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</si>
  <si>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</si>
  <si>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</si>
  <si>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</si>
  <si>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</si>
  <si>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</si>
  <si>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</si>
  <si>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</si>
  <si>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</si>
  <si>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</si>
  <si>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</si>
  <si>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</si>
  <si>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</si>
  <si>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</si>
  <si>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</si>
  <si>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</si>
  <si>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</si>
  <si>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</si>
  <si>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</si>
  <si>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</si>
  <si>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</si>
  <si>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</si>
  <si>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</si>
  <si>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</si>
  <si>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</si>
  <si>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</si>
  <si>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</si>
  <si>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</si>
  <si>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</si>
  <si>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</si>
  <si>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</si>
  <si>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</si>
  <si>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</si>
  <si>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</si>
  <si>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</si>
  <si>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</si>
  <si>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</si>
  <si>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</si>
  <si>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</si>
  <si>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</si>
  <si>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</si>
  <si>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</si>
  <si>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</si>
  <si>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</si>
  <si>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</si>
  <si>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</si>
  <si>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</si>
  <si>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</si>
  <si>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</si>
  <si>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</si>
  <si>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</si>
  <si>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</si>
  <si>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</si>
  <si>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</si>
  <si>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</si>
  <si>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</si>
  <si>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</si>
  <si>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</si>
  <si>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</si>
  <si>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</si>
  <si>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</si>
  <si>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</si>
  <si>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</si>
  <si>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</si>
  <si>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</si>
  <si>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</si>
  <si>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</si>
  <si>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</si>
  <si>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</si>
  <si>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</si>
  <si>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</si>
  <si>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</si>
  <si>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</si>
  <si>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</si>
  <si>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</si>
  <si>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</si>
  <si>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</si>
  <si>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</si>
  <si>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</si>
  <si>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</si>
  <si>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</si>
  <si>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</si>
  <si>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</si>
  <si>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</si>
  <si>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</si>
  <si>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</si>
  <si>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</si>
  <si>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</si>
  <si>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</si>
  <si>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</si>
  <si>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</si>
  <si>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</si>
  <si>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</si>
  <si>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</si>
  <si>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</si>
  <si>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</si>
  <si>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</si>
  <si>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</si>
  <si>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</si>
  <si>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</si>
  <si>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</si>
  <si>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</si>
  <si>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</si>
  <si>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</si>
  <si>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</si>
  <si>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</si>
  <si>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</si>
  <si>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</si>
  <si>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</si>
  <si>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</si>
  <si>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</si>
  <si>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</si>
  <si>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</si>
  <si>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</si>
  <si>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</si>
  <si>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</si>
  <si>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</si>
  <si>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</si>
  <si>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</si>
  <si>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</si>
  <si>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</si>
  <si>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</si>
  <si>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</si>
  <si>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</si>
  <si>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</si>
  <si>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</si>
  <si>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</si>
  <si>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</si>
  <si>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</si>
  <si>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</si>
  <si>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</si>
  <si>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</si>
  <si>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</si>
  <si>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</si>
  <si>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</si>
  <si>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</si>
  <si>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</si>
  <si>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</si>
  <si>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</si>
  <si>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</si>
  <si>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</si>
  <si>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</si>
  <si>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</si>
  <si>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</si>
  <si>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</si>
  <si>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</si>
  <si>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</si>
  <si>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</si>
  <si>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</si>
  <si>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</si>
  <si>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</si>
  <si>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</si>
  <si>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</si>
  <si>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</si>
  <si>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</si>
  <si>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</si>
  <si>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</si>
  <si>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</si>
  <si>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</si>
  <si>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</si>
  <si>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</si>
  <si>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</si>
  <si>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</si>
  <si>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</si>
  <si>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</si>
  <si>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</si>
  <si>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</si>
  <si>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</si>
  <si>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</si>
  <si>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</si>
  <si>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</si>
  <si>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</si>
  <si>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</si>
  <si>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</si>
  <si>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</si>
  <si>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</si>
  <si>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</si>
  <si>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</si>
  <si>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</si>
  <si>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</si>
  <si>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</si>
  <si>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</si>
  <si>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</si>
  <si>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</si>
  <si>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</si>
  <si>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</si>
  <si>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</si>
  <si>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</si>
  <si>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</si>
  <si>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</si>
  <si>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</si>
  <si>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</si>
  <si>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</si>
  <si>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</si>
  <si>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</si>
  <si>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</si>
  <si>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</si>
  <si>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</si>
  <si>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</si>
  <si>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</si>
  <si>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</si>
  <si>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</si>
  <si>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</si>
  <si>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</si>
  <si>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</si>
  <si>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</si>
  <si>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</si>
  <si>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</si>
  <si>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</si>
  <si>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</si>
  <si>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</si>
  <si>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</si>
  <si>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</si>
  <si>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</si>
  <si>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</si>
  <si>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</si>
  <si>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</si>
  <si>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</si>
  <si>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</si>
  <si>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</si>
  <si>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</si>
  <si>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</si>
  <si>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</si>
  <si>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</si>
  <si>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</si>
  <si>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</si>
  <si>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</si>
  <si>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</si>
  <si>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</si>
  <si>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</si>
  <si>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</si>
  <si>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</si>
  <si>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</si>
  <si>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</si>
  <si>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</si>
  <si>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</si>
  <si>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</si>
  <si>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</si>
  <si>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</si>
  <si>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</si>
  <si>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</si>
  <si>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</si>
  <si>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</si>
  <si>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</si>
  <si>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</si>
  <si>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</si>
  <si>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</si>
  <si>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</si>
  <si>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</si>
  <si>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</si>
  <si>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</si>
  <si>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</si>
  <si>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</si>
  <si>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</si>
  <si>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</si>
  <si>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</si>
  <si>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</si>
  <si>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</si>
  <si>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</si>
  <si>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</si>
  <si>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</si>
  <si>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</si>
  <si>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</si>
  <si>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</si>
  <si>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</si>
  <si>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</si>
  <si>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</si>
  <si>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</si>
  <si>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</si>
  <si>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</si>
  <si>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</si>
  <si>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</si>
  <si>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</si>
  <si>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</si>
  <si>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</si>
  <si>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</si>
  <si>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</si>
  <si>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</si>
  <si>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</si>
  <si>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</si>
  <si>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</si>
  <si>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</si>
  <si>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</si>
  <si>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</si>
  <si>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</si>
  <si>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</si>
  <si>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</si>
  <si>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</si>
  <si>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</si>
  <si>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</si>
  <si>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</si>
  <si>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</si>
  <si>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</si>
  <si>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</si>
  <si>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</si>
  <si>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</si>
  <si>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</si>
  <si>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</si>
  <si>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</si>
  <si>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</si>
  <si>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</si>
  <si>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</si>
  <si>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</si>
  <si>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</si>
  <si>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</si>
  <si>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</si>
  <si>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</si>
  <si>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</si>
  <si>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</si>
  <si>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</si>
  <si>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</si>
  <si>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</si>
  <si>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</si>
  <si>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</si>
  <si>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</si>
  <si>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</si>
  <si>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</si>
  <si>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</si>
  <si>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</si>
  <si>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</si>
  <si>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</si>
  <si>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</si>
  <si>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</si>
  <si>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</si>
  <si>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</si>
  <si>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</si>
  <si>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</si>
  <si>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</si>
  <si>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</si>
  <si>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</si>
  <si>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</si>
  <si>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</si>
  <si>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</si>
  <si>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</si>
  <si>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</si>
  <si>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</si>
  <si>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</si>
  <si>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</si>
  <si>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</si>
  <si>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</si>
  <si>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</si>
  <si>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</si>
  <si>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</si>
  <si>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</si>
  <si>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</si>
  <si>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</si>
  <si>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</si>
  <si>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</si>
  <si>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</si>
  <si>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</si>
  <si>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</si>
  <si>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</si>
  <si>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</si>
  <si>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</si>
  <si>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</si>
  <si>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</si>
  <si>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</si>
  <si>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</si>
  <si>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</si>
  <si>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</si>
  <si>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</si>
  <si>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</si>
  <si>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</si>
  <si>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</si>
  <si>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</si>
  <si>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</si>
  <si>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</si>
  <si>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</si>
  <si>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</si>
  <si>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</si>
  <si>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</si>
  <si>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</si>
  <si>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</si>
  <si>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</si>
  <si>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</si>
  <si>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</si>
  <si>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</si>
  <si>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</si>
  <si>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</si>
  <si>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</si>
  <si>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</si>
  <si>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</si>
  <si>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</si>
  <si>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</si>
  <si>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</si>
  <si>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</si>
  <si>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</si>
  <si>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</si>
  <si>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</si>
  <si>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</si>
  <si>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</si>
  <si>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</si>
  <si>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</si>
  <si>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</si>
  <si>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</si>
  <si>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</si>
  <si>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</si>
  <si>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</si>
  <si>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</si>
  <si>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</si>
  <si>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</si>
  <si>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</si>
  <si>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</si>
  <si>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</si>
  <si>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</si>
  <si>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</si>
  <si>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</si>
  <si>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</si>
  <si>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</si>
  <si>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</si>
  <si>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</si>
  <si>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</si>
  <si>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</si>
  <si>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</si>
  <si>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</si>
  <si>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</si>
  <si>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</si>
  <si>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</si>
  <si>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</si>
  <si>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</si>
  <si>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</si>
  <si>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</si>
  <si>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</si>
  <si>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</si>
  <si>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</si>
  <si>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</si>
  <si>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</si>
  <si>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</si>
  <si>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</si>
  <si>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</si>
  <si>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</si>
  <si>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</si>
  <si>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</si>
  <si>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</si>
  <si>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</si>
  <si>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</si>
  <si>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</si>
  <si>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</si>
  <si>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</si>
  <si>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</si>
  <si>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</si>
  <si>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</si>
  <si>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</si>
  <si>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</si>
  <si>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</si>
  <si>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</si>
  <si>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</si>
  <si>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</si>
  <si>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</si>
  <si>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</si>
  <si>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</si>
  <si>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</si>
  <si>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</si>
  <si>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</si>
  <si>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</si>
  <si>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</si>
  <si>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</si>
  <si>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</si>
  <si>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</si>
  <si>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</si>
  <si>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</si>
  <si>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</si>
  <si>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</si>
  <si>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</si>
  <si>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</si>
  <si>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</si>
  <si>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</si>
  <si>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</si>
  <si>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</si>
  <si>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</si>
  <si>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</si>
  <si>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</si>
  <si>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</si>
  <si>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</si>
  <si>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</si>
  <si>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</si>
  <si>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</si>
  <si>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</si>
  <si>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</si>
  <si>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</si>
  <si>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</si>
  <si>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</si>
  <si>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</si>
  <si>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</si>
  <si>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</si>
  <si>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</si>
  <si>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</si>
  <si>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</si>
  <si>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</si>
  <si>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</si>
  <si>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</si>
  <si>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</si>
  <si>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</si>
  <si>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</si>
  <si>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</si>
  <si>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</si>
  <si>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</si>
  <si>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</si>
  <si>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</si>
  <si>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</si>
  <si>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</si>
  <si>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</si>
  <si>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</si>
  <si>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</si>
  <si>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</si>
  <si>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</si>
  <si>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</si>
  <si>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</si>
  <si>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</si>
  <si>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</si>
  <si>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</si>
  <si>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</si>
  <si>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</si>
  <si>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</si>
  <si>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</si>
  <si>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</si>
  <si>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</si>
  <si>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</si>
  <si>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</si>
  <si>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</si>
  <si>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</si>
  <si>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</si>
  <si>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</si>
  <si>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</si>
  <si>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</si>
  <si>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</si>
  <si>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</si>
  <si>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</si>
  <si>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</si>
  <si>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</si>
  <si>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</si>
  <si>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</si>
  <si>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</si>
  <si>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</si>
  <si>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</si>
  <si>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</si>
  <si>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</si>
  <si>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</si>
  <si>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</si>
  <si>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</si>
  <si>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</si>
  <si>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</si>
  <si>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</si>
  <si>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</si>
  <si>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</si>
  <si>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</si>
  <si>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</si>
  <si>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</si>
  <si>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</si>
  <si>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</si>
  <si>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</si>
  <si>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</si>
  <si>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</si>
  <si>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</si>
  <si>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</si>
  <si>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</si>
  <si>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</si>
  <si>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</si>
  <si>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</si>
  <si>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</si>
  <si>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</si>
  <si>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</si>
  <si>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</si>
  <si>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</si>
  <si>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</si>
  <si>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</si>
  <si>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</si>
  <si>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</si>
  <si>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</si>
  <si>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</si>
  <si>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</si>
  <si>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</si>
  <si>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</si>
  <si>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</si>
  <si>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</si>
  <si>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</si>
  <si>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</si>
  <si>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</si>
  <si>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</si>
  <si>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</si>
  <si>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</si>
  <si>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</si>
  <si>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</si>
  <si>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</si>
  <si>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</si>
  <si>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</si>
  <si>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</si>
  <si>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</si>
  <si>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</si>
  <si>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</si>
  <si>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</si>
  <si>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</si>
  <si>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</si>
  <si>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</si>
  <si>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</si>
  <si>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</si>
  <si>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</si>
  <si>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</si>
  <si>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</si>
  <si>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</si>
  <si>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</si>
  <si>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</si>
  <si>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</si>
  <si>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</si>
  <si>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</si>
  <si>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</si>
  <si>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</si>
  <si>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</si>
  <si>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</si>
  <si>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</si>
  <si>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</si>
  <si>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</si>
  <si>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</si>
  <si>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</si>
  <si>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</si>
  <si>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</si>
  <si>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</si>
  <si>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</si>
  <si>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</si>
  <si>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</si>
  <si>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</si>
  <si>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</si>
  <si>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</si>
  <si>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</si>
  <si>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</si>
  <si>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</si>
  <si>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</si>
  <si>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</si>
  <si>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</si>
  <si>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</si>
  <si>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</si>
  <si>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</si>
  <si>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</si>
  <si>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</si>
  <si>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</si>
  <si>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</si>
  <si>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</si>
  <si>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</si>
  <si>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</si>
  <si>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</si>
  <si>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</si>
  <si>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</si>
  <si>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</si>
  <si>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</si>
  <si>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</si>
  <si>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</si>
  <si>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</si>
  <si>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</si>
  <si>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</si>
  <si>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</si>
  <si>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</si>
  <si>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</si>
  <si>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</si>
  <si>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</si>
  <si>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</si>
  <si>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</si>
  <si>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</si>
  <si>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</si>
  <si>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</si>
  <si>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</si>
  <si>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</si>
  <si>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</si>
  <si>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</si>
  <si>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</si>
  <si>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</si>
  <si>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</si>
  <si>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</si>
  <si>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</si>
  <si>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</si>
  <si>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</si>
  <si>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</si>
  <si>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</si>
  <si>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</si>
  <si>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</si>
  <si>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</si>
  <si>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</si>
  <si>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</si>
  <si>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</si>
  <si>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</si>
  <si>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</si>
  <si>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</si>
  <si>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</si>
  <si>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</si>
  <si>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</si>
  <si>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</si>
  <si>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</si>
  <si>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</si>
  <si>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</si>
  <si>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</si>
  <si>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</si>
  <si>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</si>
  <si>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</si>
  <si>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</si>
  <si>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</si>
  <si>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</si>
  <si>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</si>
  <si>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</si>
  <si>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</si>
  <si>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</si>
  <si>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</si>
  <si>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</si>
  <si>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</si>
  <si>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</si>
  <si>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</si>
  <si>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</si>
  <si>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</si>
  <si>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</si>
  <si>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</si>
  <si>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</si>
  <si>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</si>
  <si>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</si>
  <si>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</si>
  <si>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</si>
  <si>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</si>
  <si>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</si>
  <si>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</si>
  <si>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</si>
  <si>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</si>
  <si>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</si>
  <si>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</si>
  <si>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</si>
  <si>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</si>
  <si>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</si>
  <si>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</si>
  <si>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</si>
  <si>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</si>
  <si>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</si>
  <si>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</si>
  <si>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</si>
  <si>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</si>
  <si>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</si>
  <si>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</si>
  <si>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</si>
  <si>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</si>
  <si>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</si>
  <si>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</si>
  <si>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</si>
  <si>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</si>
  <si>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</si>
  <si>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</si>
  <si>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</si>
  <si>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</si>
  <si>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</si>
  <si>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</si>
  <si>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</si>
  <si>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</si>
  <si>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</si>
  <si>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</si>
  <si>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</si>
  <si>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</si>
  <si>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</si>
  <si>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</si>
  <si>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</si>
  <si>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</si>
  <si>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</si>
  <si>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</si>
  <si>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</si>
  <si>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</si>
  <si>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</si>
  <si>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</si>
  <si>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</si>
  <si>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</si>
  <si>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</si>
  <si>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</si>
  <si>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</si>
  <si>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</si>
  <si>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</si>
  <si>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</si>
  <si>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</si>
  <si>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</si>
  <si>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</si>
  <si>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</si>
  <si>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</si>
  <si>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</si>
  <si>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</si>
  <si>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</si>
  <si>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</si>
  <si>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</si>
  <si>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</si>
  <si>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</si>
  <si>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</si>
  <si>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</si>
  <si>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</si>
  <si>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</si>
  <si>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</si>
  <si>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</si>
  <si>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</si>
  <si>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</si>
  <si>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</si>
  <si>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</si>
  <si>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</si>
  <si>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</si>
  <si>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</si>
  <si>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</si>
  <si>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</si>
  <si>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</si>
  <si>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</si>
  <si>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</si>
  <si>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</si>
  <si>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</si>
  <si>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</si>
  <si>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</si>
  <si>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</si>
  <si>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</si>
  <si>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</si>
  <si>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</si>
  <si>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</si>
  <si>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</si>
  <si>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</si>
  <si>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</si>
  <si>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</si>
  <si>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</si>
  <si>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</si>
  <si>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</si>
  <si>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</si>
  <si>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</si>
  <si>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</si>
  <si>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</si>
  <si>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</si>
  <si>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</si>
  <si>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</si>
  <si>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</si>
  <si>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</si>
  <si>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</si>
  <si>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</si>
  <si>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</si>
  <si>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</si>
  <si>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</si>
  <si>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</si>
  <si>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</si>
  <si>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</si>
  <si>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</si>
  <si>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</si>
  <si>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</si>
  <si>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</si>
  <si>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</si>
  <si>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</si>
  <si>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</si>
  <si>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</si>
  <si>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</si>
  <si>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</si>
  <si>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</si>
  <si>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</si>
  <si>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</si>
  <si>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</si>
  <si>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</si>
  <si>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</si>
  <si>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</si>
  <si>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</si>
  <si>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</si>
  <si>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</si>
  <si>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</si>
  <si>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</si>
  <si>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</si>
  <si>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</si>
  <si>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</si>
  <si>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</si>
  <si>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</si>
  <si>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</si>
  <si>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</si>
  <si>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</si>
  <si>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</si>
  <si>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</si>
  <si>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</si>
  <si>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</si>
  <si>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</si>
  <si>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</si>
  <si>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</si>
  <si>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</si>
  <si>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</si>
  <si>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</si>
  <si>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</si>
  <si>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</si>
  <si>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</si>
  <si>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</si>
  <si>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</si>
  <si>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</si>
  <si>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</si>
  <si>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</si>
  <si>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</si>
  <si>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</si>
  <si>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</si>
  <si>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</si>
  <si>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</si>
  <si>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</si>
  <si>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</si>
  <si>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</si>
  <si>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</si>
  <si>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</si>
  <si>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</si>
  <si>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</si>
  <si>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</si>
  <si>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</si>
  <si>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</si>
  <si>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</si>
  <si>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</si>
  <si>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</si>
  <si>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</si>
  <si>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</si>
  <si>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</si>
  <si>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</si>
  <si>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</si>
  <si>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</si>
  <si>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</si>
  <si>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</si>
  <si>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</si>
  <si>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</si>
  <si>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</si>
  <si>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</si>
  <si>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</si>
  <si>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</si>
  <si>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</si>
  <si>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</si>
  <si>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</si>
  <si>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</si>
  <si>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</si>
  <si>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</si>
  <si>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</si>
  <si>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</si>
  <si>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</si>
  <si>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</si>
  <si>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</si>
  <si>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</si>
  <si>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</si>
  <si>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</si>
  <si>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</si>
  <si>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</si>
  <si>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</si>
  <si>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</si>
  <si>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</si>
  <si>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</si>
  <si>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</si>
  <si>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</si>
  <si>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</si>
  <si>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</si>
  <si>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</si>
  <si>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</si>
  <si>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</si>
  <si>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</si>
  <si>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</si>
  <si>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</si>
  <si>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</si>
  <si>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</si>
  <si>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</si>
  <si>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</si>
  <si>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</si>
  <si>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</si>
  <si>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</si>
  <si>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</si>
  <si>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</si>
  <si>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</si>
  <si>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</si>
  <si>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</si>
  <si>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</si>
  <si>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</si>
  <si>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</si>
  <si>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</si>
  <si>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</si>
  <si>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</si>
  <si>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</si>
  <si>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</si>
  <si>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</si>
  <si>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</si>
  <si>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</si>
  <si>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</si>
  <si>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</si>
  <si>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</si>
  <si>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</si>
  <si>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</si>
  <si>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</si>
  <si>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</si>
  <si>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</si>
  <si>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</si>
  <si>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</si>
  <si>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</si>
  <si>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</si>
  <si>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</si>
  <si>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</si>
  <si>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</si>
  <si>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</si>
  <si>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</si>
  <si>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</si>
  <si>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</si>
  <si>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</si>
  <si>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</si>
  <si>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</si>
  <si>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</si>
  <si>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</si>
  <si>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</si>
  <si>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</si>
  <si>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</si>
  <si>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</si>
  <si>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</si>
  <si>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</si>
  <si>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</si>
  <si>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</si>
  <si>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</si>
  <si>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</si>
  <si>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</si>
  <si>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</si>
  <si>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</si>
  <si>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</si>
  <si>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</si>
  <si>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</si>
  <si>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</si>
  <si>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</si>
  <si>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</si>
  <si>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</si>
  <si>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</si>
  <si>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</si>
  <si>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</si>
  <si>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</si>
  <si>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</si>
  <si>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</si>
  <si>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</si>
  <si>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</si>
  <si>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</si>
  <si>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</si>
  <si>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</si>
  <si>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</si>
  <si>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</si>
  <si>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</si>
  <si>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</si>
  <si>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</si>
  <si>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</si>
  <si>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</si>
  <si>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</si>
  <si>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</si>
  <si>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</si>
  <si>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</si>
  <si>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</si>
  <si>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</si>
  <si>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</si>
  <si>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</si>
  <si>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</si>
  <si>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</si>
  <si>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</si>
  <si>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</si>
  <si>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</si>
  <si>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</si>
  <si>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</si>
  <si>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</si>
  <si>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</si>
  <si>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</si>
  <si>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</si>
  <si>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</si>
  <si>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</si>
  <si>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</si>
  <si>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</si>
  <si>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</si>
  <si>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</si>
  <si>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</si>
  <si>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</si>
  <si>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</si>
  <si>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</si>
  <si>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</si>
  <si>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</si>
  <si>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</si>
  <si>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</si>
  <si>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</si>
  <si>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</si>
  <si>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</si>
  <si>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</si>
  <si>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</si>
  <si>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</si>
  <si>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</si>
  <si>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</si>
  <si>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</si>
  <si>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</si>
  <si>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</si>
  <si>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</si>
  <si>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</si>
  <si>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</si>
  <si>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</si>
  <si>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</si>
  <si>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</si>
  <si>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</si>
  <si>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</si>
  <si>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</si>
  <si>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</si>
  <si>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</si>
  <si>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</si>
  <si>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</si>
  <si>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</si>
  <si>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</si>
  <si>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</si>
  <si>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</si>
  <si>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</si>
  <si>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</si>
  <si>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</si>
  <si>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</si>
  <si>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</si>
  <si>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</si>
  <si>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</si>
  <si>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</si>
  <si>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</si>
  <si>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</si>
  <si>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</si>
  <si>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</si>
  <si>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</si>
  <si>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</si>
  <si>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</si>
  <si>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</si>
  <si>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</si>
  <si>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</si>
  <si>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</si>
  <si>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</si>
  <si>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</si>
  <si>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</si>
  <si>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</si>
  <si>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</si>
  <si>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</si>
  <si>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</si>
  <si>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</si>
  <si>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</si>
  <si>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</si>
  <si>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</si>
  <si>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</si>
  <si>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</si>
  <si>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</si>
  <si>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</si>
  <si>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</si>
  <si>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</si>
  <si>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</si>
  <si>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</si>
  <si>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</si>
  <si>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</si>
  <si>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</si>
  <si>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</si>
  <si>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</si>
  <si>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</si>
  <si>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</si>
  <si>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</si>
  <si>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</si>
  <si>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</si>
  <si>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</si>
  <si>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</si>
  <si>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</si>
  <si>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</si>
  <si>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</si>
  <si>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</si>
  <si>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</si>
  <si>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</si>
  <si>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</si>
  <si>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</si>
  <si>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</si>
  <si>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</si>
  <si>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</si>
  <si>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</si>
  <si>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</si>
  <si>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</si>
  <si>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</si>
  <si>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</si>
  <si>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</si>
  <si>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</si>
  <si>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</si>
  <si>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</si>
  <si>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</si>
  <si>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</si>
  <si>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</si>
  <si>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</si>
  <si>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</si>
  <si>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</si>
  <si>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</si>
  <si>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</si>
  <si>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</si>
  <si>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</si>
  <si>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</si>
  <si>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</si>
  <si>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</si>
  <si>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</si>
  <si>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</si>
  <si>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</si>
  <si>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</si>
  <si>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</si>
  <si>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</si>
  <si>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</si>
  <si>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</si>
  <si>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</si>
  <si>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</si>
  <si>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</si>
  <si>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</si>
  <si>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</si>
  <si>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</si>
  <si>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</si>
  <si>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</si>
  <si>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</si>
  <si>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</si>
  <si>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</si>
  <si>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</si>
  <si>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</si>
  <si>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</si>
  <si>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</si>
  <si>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</si>
  <si>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</si>
  <si>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</si>
  <si>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</si>
  <si>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</si>
  <si>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</si>
  <si>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</si>
  <si>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</si>
  <si>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</si>
  <si>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</si>
  <si>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</si>
  <si>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</si>
  <si>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</si>
  <si>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</si>
  <si>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</si>
  <si>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</si>
  <si>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</si>
  <si>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</si>
  <si>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</si>
  <si>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</si>
  <si>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</si>
  <si>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</si>
  <si>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</si>
  <si>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</si>
  <si>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</si>
  <si>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</si>
  <si>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</si>
  <si>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</si>
  <si>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</si>
  <si>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</si>
  <si>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</si>
  <si>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</si>
  <si>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</si>
  <si>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</si>
  <si>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</si>
  <si>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</si>
  <si>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</si>
  <si>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</si>
  <si>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</si>
  <si>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</si>
  <si>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</si>
  <si>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</si>
  <si>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</si>
  <si>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</si>
  <si>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</si>
  <si>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</si>
  <si>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</si>
  <si>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</si>
  <si>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</si>
  <si>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</si>
  <si>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</si>
  <si>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</si>
  <si>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</si>
  <si>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</si>
  <si>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</si>
  <si>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</si>
  <si>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</si>
  <si>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</si>
  <si>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</si>
  <si>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</si>
  <si>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</si>
  <si>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</si>
  <si>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</si>
  <si>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</si>
  <si>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</si>
  <si>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</si>
  <si>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</si>
  <si>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</si>
  <si>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</si>
  <si>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</si>
  <si>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</si>
  <si>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</si>
  <si>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</si>
  <si>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</si>
  <si>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</si>
  <si>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</si>
  <si>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</si>
  <si>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</si>
  <si>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</si>
  <si>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</si>
  <si>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</si>
  <si>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</si>
  <si>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</si>
  <si>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</si>
  <si>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</si>
  <si>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</si>
  <si>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</si>
  <si>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</si>
  <si>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</si>
  <si>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</si>
  <si>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</si>
  <si>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</si>
  <si>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</si>
  <si>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</si>
  <si>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</si>
  <si>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</si>
  <si>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</si>
  <si>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</si>
  <si>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</si>
  <si>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</si>
  <si>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</si>
  <si>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</si>
  <si>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</si>
  <si>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</si>
  <si>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</si>
  <si>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</si>
  <si>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</si>
  <si>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</si>
  <si>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</si>
  <si>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</si>
  <si>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</si>
  <si>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</si>
  <si>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</si>
  <si>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</si>
  <si>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</si>
  <si>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</si>
  <si>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</si>
  <si>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</si>
  <si>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</si>
  <si>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</si>
  <si>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</si>
  <si>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</si>
  <si>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</si>
  <si>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</si>
  <si>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</si>
  <si>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</si>
  <si>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</si>
  <si>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</si>
  <si>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</si>
  <si>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</si>
  <si>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</si>
  <si>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</si>
  <si>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</si>
  <si>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</si>
  <si>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</si>
  <si>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</si>
  <si>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</si>
  <si>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</si>
  <si>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</si>
  <si>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</si>
  <si>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</si>
  <si>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</si>
  <si>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</si>
  <si>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</si>
  <si>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</si>
  <si>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</si>
  <si>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</si>
  <si>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</si>
  <si>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</si>
  <si>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</si>
  <si>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</si>
  <si>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</si>
  <si>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</si>
  <si>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</si>
  <si>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</si>
  <si>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</si>
  <si>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</si>
  <si>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</si>
  <si>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</si>
  <si>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</si>
  <si>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</si>
  <si>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</si>
  <si>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</si>
  <si>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</si>
  <si>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</si>
  <si>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</si>
  <si>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</si>
  <si>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</si>
  <si>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</si>
  <si>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</si>
  <si>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</si>
  <si>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</si>
  <si>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</si>
  <si>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</si>
  <si>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</si>
  <si>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</si>
  <si>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</si>
  <si>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</si>
  <si>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</si>
  <si>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</si>
  <si>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</si>
  <si>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</si>
  <si>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</si>
  <si>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</si>
  <si>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</si>
  <si>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</si>
  <si>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</si>
  <si>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</si>
  <si>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</si>
  <si>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</si>
  <si>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</si>
  <si>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</si>
  <si>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</si>
  <si>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</si>
  <si>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</si>
  <si>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</si>
  <si>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</si>
  <si>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</si>
  <si>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</si>
  <si>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</si>
  <si>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</si>
  <si>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</si>
  <si>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</si>
  <si>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</si>
  <si>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</si>
  <si>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</si>
  <si>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</si>
  <si>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</si>
  <si>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</si>
  <si>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</si>
  <si>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</si>
  <si>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</si>
  <si>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</si>
  <si>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</si>
  <si>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</si>
  <si>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</si>
  <si>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</si>
  <si>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</si>
  <si>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</si>
  <si>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</si>
  <si>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</si>
  <si>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</si>
  <si>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</si>
  <si>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</si>
  <si>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</si>
  <si>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</si>
  <si>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</si>
  <si>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</si>
  <si>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</si>
  <si>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</si>
  <si>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</si>
  <si>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</si>
  <si>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</si>
  <si>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</si>
  <si>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</si>
  <si>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</si>
  <si>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</si>
  <si>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</si>
  <si>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</si>
  <si>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</si>
  <si>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</si>
  <si>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</si>
  <si>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</si>
  <si>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</si>
  <si>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</si>
  <si>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</si>
  <si>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</si>
  <si>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</si>
  <si>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</si>
  <si>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</si>
  <si>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</si>
  <si>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</si>
  <si>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</si>
  <si>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</si>
  <si>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</si>
  <si>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</si>
  <si>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</si>
  <si>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</si>
  <si>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</si>
  <si>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</si>
  <si>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</si>
  <si>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</si>
  <si>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</si>
  <si>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</si>
  <si>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</si>
  <si>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</si>
  <si>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</si>
  <si>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</si>
  <si>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</si>
  <si>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</si>
  <si>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</si>
  <si>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</si>
  <si>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</si>
  <si>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</si>
  <si>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</si>
  <si>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</si>
  <si>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</si>
  <si>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</si>
  <si>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</si>
  <si>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</si>
  <si>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</si>
  <si>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</si>
  <si>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</si>
  <si>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</si>
  <si>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</si>
  <si>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</si>
  <si>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</si>
  <si>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</si>
  <si>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</si>
  <si>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</si>
  <si>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</si>
  <si>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</si>
  <si>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</si>
  <si>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</si>
  <si>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</si>
  <si>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</si>
  <si>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</si>
  <si>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</si>
  <si>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</si>
  <si>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</si>
  <si>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</si>
  <si>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</si>
  <si>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</si>
  <si>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</si>
  <si>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</si>
  <si>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</si>
  <si>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</si>
  <si>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</si>
  <si>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</si>
  <si>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</si>
  <si>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</si>
  <si>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</si>
  <si>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</si>
  <si>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</si>
  <si>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</si>
  <si>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</si>
  <si>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</si>
  <si>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</si>
  <si>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</si>
  <si>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</si>
  <si>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</si>
  <si>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</si>
  <si>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</si>
  <si>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</si>
  <si>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</si>
  <si>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</si>
  <si>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</si>
  <si>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</si>
  <si>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</si>
  <si>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</si>
  <si>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</si>
  <si>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</si>
  <si>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</si>
  <si>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</si>
  <si>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</si>
  <si>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</si>
  <si>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</si>
  <si>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</si>
  <si>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</si>
  <si>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</si>
  <si>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</si>
  <si>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</si>
  <si>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</si>
  <si>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</si>
  <si>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</si>
  <si>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</si>
  <si>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</si>
  <si>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</si>
  <si>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</si>
  <si>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</si>
  <si>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</si>
  <si>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</si>
  <si>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</si>
  <si>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</si>
  <si>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</si>
  <si>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</si>
  <si>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</si>
  <si>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</si>
  <si>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</si>
  <si>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</si>
  <si>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</si>
  <si>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</si>
  <si>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</si>
  <si>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</si>
  <si>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</si>
  <si>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</si>
  <si>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</si>
  <si>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</si>
  <si>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</si>
  <si>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</si>
  <si>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</si>
  <si>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</si>
  <si>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</si>
  <si>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</si>
  <si>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</si>
  <si>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</si>
  <si>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</si>
  <si>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</si>
  <si>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</si>
  <si>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</si>
  <si>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</si>
  <si>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</si>
  <si>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</si>
  <si>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</si>
  <si>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</si>
  <si>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</si>
  <si>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</si>
  <si>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</si>
  <si>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</si>
  <si>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</si>
  <si>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</si>
  <si>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</si>
  <si>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</si>
  <si>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</si>
  <si>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</si>
  <si>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</si>
  <si>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</si>
  <si>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</si>
  <si>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</si>
  <si>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</si>
  <si>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</si>
  <si>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</si>
  <si>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</si>
  <si>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</si>
  <si>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</si>
  <si>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</si>
  <si>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</si>
  <si>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</si>
  <si>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</si>
  <si>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</si>
  <si>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</si>
  <si>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</si>
  <si>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</si>
  <si>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</si>
  <si>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</si>
  <si>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</si>
  <si>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</si>
  <si>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</si>
  <si>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</si>
  <si>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</si>
  <si>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</si>
  <si>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</si>
  <si>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</si>
  <si>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</si>
  <si>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</si>
  <si>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</si>
  <si>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</si>
  <si>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</si>
  <si>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</si>
  <si>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</si>
  <si>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</si>
  <si>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</si>
  <si>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</si>
  <si>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</si>
  <si>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</si>
  <si>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</si>
  <si>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</si>
  <si>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</si>
  <si>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</si>
  <si>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</si>
  <si>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</si>
  <si>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</si>
  <si>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</si>
  <si>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</si>
  <si>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</si>
  <si>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</si>
  <si>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</si>
  <si>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</si>
  <si>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</si>
  <si>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</si>
  <si>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</si>
  <si>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</si>
  <si>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</si>
  <si>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</si>
  <si>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</si>
  <si>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</si>
  <si>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</si>
  <si>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</si>
  <si>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</si>
  <si>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</si>
  <si>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</si>
  <si>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</si>
  <si>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</si>
  <si>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</si>
  <si>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</si>
  <si>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</si>
  <si>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</si>
  <si>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</si>
  <si>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</si>
  <si>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</si>
  <si>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</si>
  <si>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</si>
  <si>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</si>
  <si>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</si>
  <si>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</si>
  <si>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</si>
  <si>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</si>
  <si>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</si>
  <si>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</si>
  <si>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</si>
  <si>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</si>
  <si>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</si>
  <si>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</si>
  <si>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</si>
  <si>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</si>
  <si>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</si>
  <si>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</si>
  <si>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</si>
  <si>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</si>
  <si>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</si>
  <si>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</si>
  <si>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</si>
  <si>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</si>
  <si>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</si>
  <si>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</si>
  <si>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</si>
  <si>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</si>
  <si>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</si>
  <si>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</si>
  <si>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</si>
  <si>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</si>
  <si>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</si>
  <si>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</si>
  <si>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</si>
  <si>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</si>
  <si>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</si>
  <si>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</si>
  <si>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</si>
  <si>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</si>
  <si>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</si>
  <si>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</si>
  <si>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</si>
  <si>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</si>
  <si>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</si>
  <si>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</si>
  <si>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</si>
  <si>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</si>
  <si>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</si>
  <si>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</si>
  <si>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</si>
  <si>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</si>
  <si>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</si>
  <si>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</si>
  <si>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</si>
  <si>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</si>
  <si>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</si>
  <si>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</si>
  <si>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</si>
  <si>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</si>
  <si>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</si>
  <si>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</si>
  <si>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</si>
  <si>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</si>
  <si>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</si>
  <si>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</si>
  <si>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</si>
  <si>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</si>
  <si>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</si>
  <si>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</si>
  <si>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</si>
  <si>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</si>
  <si>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</si>
  <si>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</si>
  <si>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</si>
  <si>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</si>
  <si>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</si>
  <si>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</si>
  <si>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</si>
  <si>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</si>
  <si>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</si>
  <si>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</si>
  <si>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</si>
  <si>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</si>
  <si>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</si>
  <si>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</si>
  <si>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</si>
  <si>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</si>
  <si>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</si>
  <si>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</si>
  <si>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</si>
  <si>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</si>
  <si>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</si>
  <si>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</si>
  <si>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</si>
  <si>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</si>
  <si>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</si>
  <si>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</si>
  <si>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</si>
  <si>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</si>
  <si>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</si>
  <si>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</si>
  <si>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</si>
  <si>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</si>
  <si>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</si>
  <si>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</si>
  <si>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</si>
  <si>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</si>
  <si>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</si>
  <si>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</si>
  <si>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</si>
  <si>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</si>
  <si>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</si>
  <si>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</si>
  <si>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</si>
  <si>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</si>
  <si>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</si>
  <si>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</si>
  <si>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</si>
  <si>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</si>
  <si>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</si>
  <si>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</si>
  <si>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</si>
  <si>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</si>
  <si>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</si>
  <si>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</si>
  <si>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</si>
  <si>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</si>
  <si>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</si>
  <si>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</si>
  <si>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</si>
  <si>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</si>
  <si>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</si>
  <si>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</si>
  <si>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</si>
  <si>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</si>
  <si>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</si>
  <si>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</si>
  <si>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</si>
  <si>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</si>
  <si>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</si>
  <si>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</si>
  <si>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</si>
  <si>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</si>
  <si>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</si>
  <si>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</si>
  <si>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</si>
  <si>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</si>
  <si>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</si>
  <si>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</si>
  <si>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</si>
  <si>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</si>
  <si>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</si>
  <si>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</si>
  <si>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</si>
  <si>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</si>
  <si>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</si>
  <si>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</si>
  <si>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</si>
  <si>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</si>
  <si>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</si>
  <si>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</si>
  <si>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</si>
  <si>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</si>
  <si>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</si>
  <si>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</si>
  <si>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</si>
  <si>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</si>
  <si>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</si>
  <si>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</si>
  <si>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</si>
  <si>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</si>
  <si>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</si>
  <si>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</si>
  <si>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</si>
  <si>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</si>
  <si>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</si>
  <si>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</si>
  <si>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</si>
  <si>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</si>
  <si>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</si>
  <si>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</si>
  <si>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</si>
  <si>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</si>
  <si>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</si>
  <si>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</si>
  <si>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</si>
  <si>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</si>
  <si>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</si>
  <si>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</si>
  <si>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</si>
  <si>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</si>
  <si>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</si>
  <si>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</si>
  <si>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</si>
  <si>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</si>
  <si>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</si>
  <si>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</si>
  <si>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</si>
  <si>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</si>
  <si>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</si>
  <si>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</si>
  <si>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</si>
  <si>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</si>
  <si>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</si>
  <si>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</si>
  <si>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</si>
  <si>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</si>
  <si>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</si>
  <si>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</si>
  <si>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</si>
  <si>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</si>
  <si>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</si>
  <si>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</si>
  <si>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</si>
  <si>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</si>
  <si>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</si>
  <si>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</si>
  <si>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</si>
  <si>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</si>
  <si>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</si>
  <si>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</si>
  <si>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</si>
  <si>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</si>
  <si>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</si>
  <si>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</si>
  <si>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</si>
  <si>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</si>
  <si>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</si>
  <si>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</si>
  <si>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</si>
  <si>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</si>
  <si>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</si>
  <si>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</si>
  <si>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</si>
  <si>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</si>
  <si>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</si>
  <si>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</si>
  <si>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</si>
  <si>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</si>
  <si>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</si>
  <si>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</si>
  <si>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</si>
  <si>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</si>
  <si>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</si>
  <si>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</si>
  <si>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</si>
  <si>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</si>
  <si>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</si>
  <si>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</si>
  <si>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</si>
  <si>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</si>
  <si>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</si>
  <si>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</si>
  <si>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</si>
  <si>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</si>
  <si>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</si>
  <si>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</si>
  <si>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</si>
  <si>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</si>
  <si>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</si>
  <si>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</si>
  <si>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</si>
  <si>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</si>
  <si>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</si>
  <si>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</si>
  <si>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</si>
  <si>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</si>
  <si>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</si>
  <si>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</si>
  <si>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</si>
  <si>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</si>
  <si>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</si>
  <si>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</si>
  <si>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</si>
  <si>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</si>
  <si>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</si>
  <si>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</si>
  <si>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</si>
  <si>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</si>
  <si>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</si>
  <si>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</si>
  <si>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</si>
  <si>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</si>
  <si>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</si>
  <si>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</si>
  <si>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</si>
  <si>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</si>
  <si>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</si>
  <si>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</si>
  <si>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</si>
  <si>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</si>
  <si>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</si>
  <si>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</si>
  <si>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</si>
  <si>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</si>
  <si>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</si>
  <si>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</si>
  <si>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</si>
  <si>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</si>
  <si>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</si>
  <si>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</si>
  <si>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</si>
  <si>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</si>
  <si>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</si>
  <si>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</si>
  <si>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</si>
  <si>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</si>
  <si>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</si>
  <si>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</si>
  <si>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</si>
  <si>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</si>
  <si>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</si>
  <si>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</si>
  <si>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</si>
  <si>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</si>
  <si>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</si>
  <si>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</si>
  <si>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</si>
  <si>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</si>
  <si>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</si>
  <si>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</si>
  <si>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</si>
  <si>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</si>
  <si>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</si>
  <si>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</si>
  <si>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</si>
  <si>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</si>
  <si>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</si>
  <si>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</si>
  <si>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</si>
  <si>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</si>
  <si>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</si>
  <si>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</si>
  <si>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</si>
  <si>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</si>
  <si>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</si>
  <si>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</si>
  <si>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</si>
  <si>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</si>
  <si>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</si>
  <si>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</si>
  <si>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</si>
  <si>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</si>
  <si>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</si>
  <si>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</si>
  <si>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</si>
  <si>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</si>
  <si>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</si>
  <si>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</si>
  <si>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</si>
  <si>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</si>
  <si>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</si>
  <si>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</si>
  <si>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</si>
  <si>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</si>
  <si>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</si>
  <si>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</si>
  <si>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</si>
  <si>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</si>
  <si>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</si>
  <si>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</si>
  <si>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</si>
  <si>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</si>
  <si>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</si>
  <si>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</si>
  <si>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</si>
  <si>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</si>
  <si>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</si>
  <si>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</si>
  <si>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</si>
  <si>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</si>
  <si>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</si>
  <si>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</si>
  <si>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</si>
  <si>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</si>
  <si>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</si>
  <si>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</si>
  <si>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</si>
  <si>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</si>
  <si>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</si>
  <si>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</si>
  <si>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</si>
  <si>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</si>
  <si>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</si>
  <si>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</si>
  <si>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</si>
  <si>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</si>
  <si>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</si>
  <si>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</si>
  <si>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</si>
  <si>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</si>
  <si>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</si>
  <si>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</si>
  <si>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</si>
  <si>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</si>
  <si>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</si>
  <si>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</si>
  <si>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</si>
  <si>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</si>
  <si>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</si>
  <si>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</si>
  <si>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</si>
  <si>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</si>
  <si>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</si>
  <si>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</si>
  <si>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</si>
  <si>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</si>
  <si>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</si>
  <si>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</si>
  <si>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</si>
  <si>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</si>
  <si>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</si>
  <si>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</si>
  <si>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</si>
  <si>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</si>
  <si>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</si>
  <si>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</si>
  <si>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</si>
  <si>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</si>
  <si>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</si>
  <si>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</si>
  <si>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</si>
  <si>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</si>
  <si>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</si>
  <si>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</si>
  <si>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</si>
  <si>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</si>
  <si>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</si>
  <si>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</si>
  <si>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</si>
  <si>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</si>
  <si>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</si>
  <si>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</si>
  <si>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</si>
  <si>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</si>
  <si>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</si>
  <si>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</si>
  <si>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</si>
  <si>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</si>
  <si>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</si>
  <si>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</si>
  <si>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</si>
  <si>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</si>
  <si>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</si>
  <si>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</si>
  <si>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</si>
  <si>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</si>
  <si>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</si>
  <si>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</si>
  <si>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</si>
  <si>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</si>
  <si>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</si>
  <si>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</si>
  <si>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</si>
  <si>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</si>
  <si>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</si>
  <si>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</si>
  <si>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</si>
  <si>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</si>
  <si>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</si>
  <si>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</si>
  <si>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</si>
  <si>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</si>
  <si>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</si>
  <si>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</si>
  <si>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</si>
  <si>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</si>
  <si>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</si>
  <si>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</si>
  <si>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</si>
  <si>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</si>
  <si>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</si>
  <si>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</si>
  <si>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</si>
  <si>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</si>
  <si>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</si>
  <si>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</si>
  <si>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</si>
  <si>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</si>
  <si>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</si>
  <si>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</si>
  <si>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</si>
  <si>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</si>
  <si>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</si>
  <si>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</si>
  <si>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</si>
  <si>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</si>
  <si>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</si>
  <si>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</si>
  <si>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</si>
  <si>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</si>
  <si>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</si>
  <si>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</si>
  <si>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</si>
  <si>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</si>
  <si>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</si>
  <si>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</si>
  <si>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</si>
  <si>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</si>
  <si>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</si>
  <si>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</si>
  <si>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</si>
  <si>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</si>
  <si>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</si>
  <si>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</si>
  <si>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</si>
  <si>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</si>
  <si>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</si>
  <si>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</si>
  <si>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</si>
  <si>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</si>
  <si>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</si>
  <si>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</si>
  <si>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</si>
  <si>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</si>
  <si>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</si>
  <si>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</si>
  <si>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</si>
  <si>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</si>
  <si>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</si>
  <si>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</si>
  <si>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</si>
  <si>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</si>
  <si>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</si>
  <si>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</si>
  <si>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</si>
  <si>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</si>
  <si>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</si>
  <si>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</si>
  <si>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</si>
  <si>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</si>
  <si>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</si>
  <si>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</si>
  <si>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</si>
  <si>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</si>
  <si>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</si>
  <si>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</si>
  <si>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</si>
  <si>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</si>
  <si>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</si>
  <si>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</si>
  <si>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</si>
  <si>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</si>
  <si>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</si>
  <si>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</si>
  <si>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</si>
  <si>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</si>
  <si>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</si>
  <si>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</si>
  <si>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</si>
  <si>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</si>
  <si>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</si>
  <si>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</si>
  <si>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</si>
  <si>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</si>
  <si>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</si>
  <si>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</si>
  <si>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</si>
  <si>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</si>
  <si>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</si>
  <si>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</si>
  <si>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</si>
  <si>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</si>
  <si>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</si>
  <si>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</si>
  <si>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</si>
  <si>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</si>
  <si>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</si>
  <si>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</si>
  <si>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</si>
  <si>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</si>
  <si>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</si>
  <si>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</si>
  <si>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</si>
  <si>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</si>
  <si>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</si>
  <si>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</si>
  <si>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</si>
  <si>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</si>
  <si>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</si>
  <si>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</si>
  <si>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</si>
  <si>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</si>
  <si>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</si>
  <si>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</si>
  <si>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</si>
  <si>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</si>
  <si>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</si>
  <si>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</si>
  <si>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</si>
  <si>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</si>
  <si>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</si>
  <si>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</si>
  <si>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</si>
  <si>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</si>
  <si>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</si>
  <si>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</si>
  <si>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</si>
  <si>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</si>
  <si>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</si>
  <si>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</si>
  <si>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</si>
  <si>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</si>
  <si>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</si>
  <si>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</si>
  <si>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</si>
  <si>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</si>
  <si>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</si>
  <si>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</si>
  <si>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</si>
  <si>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</si>
  <si>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</si>
  <si>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</si>
  <si>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</si>
  <si>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</si>
  <si>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</si>
  <si>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</si>
  <si>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</si>
  <si>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</si>
  <si>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</si>
  <si>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</si>
  <si>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</si>
  <si>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</si>
  <si>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</si>
  <si>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</si>
  <si>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</si>
  <si>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</si>
  <si>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</si>
  <si>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</si>
  <si>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</si>
  <si>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</si>
  <si>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</si>
  <si>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</si>
  <si>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</si>
  <si>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</si>
  <si>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</si>
  <si>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</si>
  <si>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</si>
  <si>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</si>
  <si>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</si>
  <si>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</si>
  <si>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</si>
  <si>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</si>
  <si>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</si>
  <si>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</si>
  <si>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</si>
  <si>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</si>
  <si>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</si>
  <si>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</si>
  <si>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</si>
  <si>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</si>
  <si>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</si>
  <si>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</si>
  <si>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</si>
  <si>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</si>
  <si>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</si>
  <si>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</si>
  <si>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</si>
  <si>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</si>
  <si>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</si>
  <si>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</si>
  <si>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</si>
  <si>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</si>
  <si>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</si>
  <si>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</si>
  <si>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</si>
  <si>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</si>
  <si>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</si>
  <si>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</si>
  <si>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</si>
  <si>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</si>
  <si>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</si>
  <si>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</si>
  <si>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</si>
  <si>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</si>
  <si>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</si>
  <si>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</si>
  <si>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</si>
  <si>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</si>
  <si>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</si>
  <si>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</si>
  <si>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</si>
  <si>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</si>
  <si>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</si>
  <si>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</si>
  <si>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</si>
  <si>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</si>
  <si>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</si>
  <si>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</si>
  <si>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</si>
  <si>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</si>
  <si>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</si>
  <si>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</si>
  <si>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</si>
  <si>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</si>
  <si>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</si>
  <si>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</si>
  <si>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</si>
  <si>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</si>
  <si>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</si>
  <si>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</si>
  <si>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</si>
  <si>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</si>
  <si>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</si>
  <si>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</si>
  <si>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</si>
  <si>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</si>
  <si>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</si>
  <si>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</si>
  <si>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</si>
  <si>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</si>
  <si>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</si>
  <si>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</si>
  <si>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</si>
  <si>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</si>
  <si>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</si>
  <si>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</si>
  <si>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</si>
  <si>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</si>
  <si>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</si>
  <si>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</si>
  <si>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</si>
  <si>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</si>
  <si>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</si>
  <si>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</si>
  <si>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</si>
  <si>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</si>
  <si>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</si>
  <si>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</si>
  <si>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</si>
  <si>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</si>
  <si>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</si>
  <si>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</si>
  <si>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</si>
  <si>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</si>
  <si>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</si>
  <si>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</si>
  <si>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</si>
  <si>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</si>
  <si>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</si>
  <si>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</si>
  <si>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</si>
  <si>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</si>
  <si>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</si>
  <si>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</si>
  <si>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</si>
  <si>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</si>
  <si>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</si>
  <si>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</si>
  <si>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</si>
  <si>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</si>
  <si>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</si>
  <si>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</si>
  <si>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</si>
  <si>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</si>
  <si>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</si>
  <si>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</si>
  <si>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</si>
  <si>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</si>
  <si>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</si>
  <si>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</si>
  <si>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</si>
  <si>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</si>
  <si>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</si>
  <si>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</si>
  <si>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</si>
  <si>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</si>
  <si>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</si>
  <si>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</si>
  <si>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</si>
  <si>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</si>
  <si>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</si>
  <si>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</si>
  <si>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</si>
  <si>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</si>
  <si>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</si>
  <si>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</si>
  <si>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</si>
  <si>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</si>
  <si>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</si>
  <si>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</si>
  <si>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</si>
  <si>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</si>
  <si>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</si>
  <si>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</si>
  <si>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</si>
  <si>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</si>
  <si>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</si>
  <si>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</si>
  <si>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</si>
  <si>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</si>
  <si>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</si>
  <si>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</si>
  <si>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</si>
  <si>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</si>
  <si>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</si>
  <si>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</si>
  <si>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</si>
  <si>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</si>
  <si>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</si>
  <si>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</si>
  <si>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</si>
  <si>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</si>
  <si>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</si>
  <si>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</si>
  <si>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</si>
  <si>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</si>
  <si>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</si>
  <si>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</si>
  <si>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</si>
  <si>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</si>
  <si>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</si>
  <si>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</si>
  <si>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</si>
  <si>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</si>
  <si>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</si>
  <si>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</si>
  <si>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</si>
  <si>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</si>
  <si>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</si>
  <si>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</si>
  <si>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</si>
  <si>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</si>
  <si>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</si>
  <si>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</si>
  <si>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</si>
  <si>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</si>
  <si>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</si>
  <si>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</si>
  <si>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</si>
  <si>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</si>
  <si>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</si>
  <si>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</si>
  <si>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</si>
  <si>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</si>
  <si>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</si>
  <si>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</si>
  <si>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</si>
  <si>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</si>
  <si>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</si>
  <si>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</si>
  <si>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</si>
  <si>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</si>
  <si>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</si>
  <si>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</si>
  <si>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</si>
  <si>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</si>
  <si>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</si>
  <si>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</si>
  <si>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</si>
  <si>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</si>
  <si>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</si>
  <si>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</si>
  <si>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</si>
  <si>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</si>
  <si>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</si>
  <si>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</si>
  <si>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</si>
  <si>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</si>
  <si>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</si>
  <si>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</si>
  <si>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</si>
  <si>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</si>
  <si>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</si>
  <si>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</si>
  <si>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</si>
  <si>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</si>
  <si>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</si>
  <si>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</si>
  <si>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</si>
  <si>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</si>
  <si>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</si>
  <si>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</si>
  <si>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</si>
  <si>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</si>
  <si>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</si>
  <si>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</si>
  <si>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</si>
  <si>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</si>
  <si>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</si>
  <si>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</si>
  <si>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</si>
  <si>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</si>
  <si>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</si>
  <si>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</si>
  <si>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</si>
  <si>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</si>
  <si>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</si>
  <si>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</si>
  <si>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</si>
  <si>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</si>
  <si>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</si>
  <si>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</si>
  <si>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</si>
  <si>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</si>
  <si>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</si>
  <si>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</si>
  <si>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</si>
  <si>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</si>
  <si>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</si>
  <si>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</si>
  <si>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</si>
  <si>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</si>
  <si>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</si>
  <si>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</si>
  <si>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</si>
  <si>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</si>
  <si>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</si>
  <si>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</si>
  <si>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</si>
  <si>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</si>
  <si>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</si>
  <si>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</si>
  <si>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</si>
  <si>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</si>
  <si>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</si>
  <si>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</si>
  <si>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</si>
  <si>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</si>
  <si>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</si>
  <si>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</si>
  <si>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</si>
  <si>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</si>
  <si>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</si>
  <si>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</si>
  <si>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</si>
  <si>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</si>
  <si>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</si>
  <si>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</si>
  <si>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</si>
  <si>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</si>
  <si>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</si>
  <si>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</si>
  <si>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</si>
  <si>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</si>
  <si>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</si>
  <si>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</si>
  <si>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</si>
  <si>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</si>
  <si>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</si>
  <si>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</si>
  <si>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</si>
  <si>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</si>
  <si>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</si>
  <si>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</si>
  <si>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</si>
  <si>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</si>
  <si>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</si>
  <si>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</si>
  <si>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</si>
  <si>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</si>
  <si>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</si>
  <si>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</si>
  <si>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</si>
  <si>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</si>
  <si>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</si>
  <si>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</si>
  <si>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</si>
  <si>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</si>
  <si>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</si>
  <si>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</si>
  <si>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</si>
  <si>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</si>
  <si>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</si>
  <si>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</si>
  <si>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</si>
  <si>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</si>
  <si>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</si>
  <si>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</si>
  <si>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</si>
  <si>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</si>
  <si>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</si>
  <si>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</si>
  <si>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</si>
  <si>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</si>
  <si>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</si>
  <si>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</si>
  <si>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</si>
  <si>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</si>
  <si>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</si>
  <si>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</si>
  <si>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</si>
  <si>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</si>
  <si>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</si>
  <si>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</si>
  <si>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</si>
  <si>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</si>
  <si>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</si>
  <si>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</si>
  <si>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</si>
  <si>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</si>
  <si>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</si>
  <si>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</si>
  <si>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</si>
  <si>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</si>
  <si>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</si>
  <si>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</si>
  <si>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</si>
  <si>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</si>
  <si>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</si>
  <si>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</si>
  <si>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</si>
  <si>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</si>
  <si>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</si>
  <si>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</si>
  <si>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</si>
  <si>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</si>
  <si>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</si>
  <si>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</si>
  <si>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</si>
  <si>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</si>
  <si>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</si>
  <si>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</si>
  <si>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</si>
  <si>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</si>
  <si>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</si>
  <si>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</si>
  <si>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</si>
  <si>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</si>
  <si>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</si>
  <si>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</si>
  <si>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</si>
  <si>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</si>
  <si>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</si>
  <si>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</si>
  <si>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</si>
  <si>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</si>
  <si>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</si>
  <si>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</si>
  <si>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</si>
  <si>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</si>
  <si>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</si>
  <si>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</si>
  <si>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</si>
  <si>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</si>
  <si>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</si>
  <si>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</si>
  <si>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</si>
  <si>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</si>
  <si>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</si>
  <si>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</si>
  <si>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</si>
  <si>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</si>
  <si>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</si>
  <si>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</si>
  <si>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</si>
  <si>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</si>
  <si>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</si>
  <si>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</si>
  <si>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</si>
  <si>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</si>
  <si>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</si>
  <si>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</si>
  <si>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</si>
  <si>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</si>
  <si>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</si>
  <si>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</si>
  <si>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</si>
  <si>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</si>
  <si>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</si>
  <si>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</si>
  <si>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</si>
  <si>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</si>
  <si>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</si>
  <si>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</si>
  <si>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</si>
  <si>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</si>
  <si>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</si>
  <si>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</si>
  <si>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</si>
  <si>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</si>
  <si>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</si>
  <si>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</si>
  <si>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</si>
  <si>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</si>
  <si>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</si>
  <si>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</si>
  <si>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</si>
  <si>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</si>
  <si>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</si>
  <si>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</si>
  <si>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</si>
  <si>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</si>
  <si>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</si>
  <si>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</si>
  <si>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</si>
  <si>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</si>
  <si>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</si>
  <si>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</si>
  <si>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</si>
  <si>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</si>
  <si>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</si>
  <si>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</si>
  <si>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</si>
  <si>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</si>
  <si>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</si>
  <si>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</si>
  <si>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</si>
  <si>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</si>
  <si>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</si>
  <si>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</si>
  <si>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</si>
  <si>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</si>
  <si>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</si>
  <si>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</si>
  <si>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</si>
  <si>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</si>
  <si>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</si>
  <si>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</si>
  <si>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</si>
  <si>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</si>
  <si>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</si>
  <si>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</si>
  <si>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</si>
  <si>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</si>
  <si>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</si>
  <si>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</si>
  <si>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</si>
  <si>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</si>
  <si>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</si>
  <si>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</si>
  <si>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</si>
  <si>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</si>
  <si>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</si>
  <si>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</si>
  <si>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</si>
  <si>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</si>
  <si>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</si>
  <si>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</si>
  <si>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</si>
  <si>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</si>
  <si>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</si>
  <si>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</si>
  <si>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</si>
  <si>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</si>
  <si>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</si>
  <si>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</si>
  <si>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</si>
  <si>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</si>
  <si>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</si>
  <si>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</si>
  <si>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</si>
  <si>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</si>
  <si>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</si>
  <si>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</si>
  <si>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</si>
  <si>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</si>
  <si>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</si>
  <si>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</si>
  <si>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</si>
  <si>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</si>
  <si>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</si>
  <si>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</si>
  <si>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</si>
  <si>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</si>
  <si>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</si>
  <si>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</si>
  <si>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</si>
  <si>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</si>
  <si>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</si>
  <si>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</si>
  <si>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</si>
  <si>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</si>
  <si>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</si>
  <si>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</si>
  <si>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</si>
  <si>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</si>
  <si>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</si>
  <si>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</si>
  <si>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</si>
  <si>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</si>
  <si>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</si>
  <si>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</si>
  <si>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</si>
  <si>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</si>
  <si>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</si>
  <si>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</si>
  <si>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</si>
  <si>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</si>
  <si>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</si>
  <si>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</si>
  <si>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</si>
  <si>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</si>
  <si>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</si>
  <si>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</si>
  <si>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</si>
  <si>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</si>
  <si>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</si>
  <si>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</si>
  <si>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</si>
  <si>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</si>
  <si>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</si>
  <si>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</si>
  <si>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</si>
  <si>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</si>
  <si>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</si>
  <si>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</si>
  <si>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</si>
  <si>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</si>
  <si>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</si>
  <si>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</si>
  <si>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</si>
  <si>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</si>
  <si>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</si>
  <si>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</si>
  <si>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</si>
  <si>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</si>
  <si>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</si>
  <si>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</si>
  <si>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</si>
  <si>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</si>
  <si>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</si>
  <si>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</si>
  <si>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</si>
  <si>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</si>
  <si>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</si>
  <si>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</si>
  <si>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</si>
  <si>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</si>
  <si>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</si>
  <si>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</si>
  <si>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</si>
  <si>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</si>
  <si>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</si>
  <si>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</si>
  <si>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</si>
  <si>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</si>
  <si>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</si>
  <si>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</si>
  <si>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</si>
  <si>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</si>
  <si>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</si>
  <si>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</si>
  <si>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</si>
  <si>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</si>
  <si>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</si>
  <si>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</si>
  <si>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</si>
  <si>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</si>
  <si>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</si>
  <si>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</si>
  <si>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</si>
  <si>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</si>
  <si>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</si>
  <si>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</si>
  <si>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</si>
  <si>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</si>
  <si>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</si>
  <si>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</si>
  <si>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</si>
  <si>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</si>
  <si>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</si>
  <si>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</si>
  <si>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</si>
  <si>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</si>
  <si>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</si>
  <si>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</si>
  <si>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</si>
  <si>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</si>
  <si>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</si>
  <si>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</si>
  <si>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</si>
  <si>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</si>
  <si>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</si>
  <si>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</si>
  <si>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</si>
  <si>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</si>
  <si>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</si>
  <si>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</si>
  <si>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</si>
  <si>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</si>
  <si>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</si>
  <si>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</si>
  <si>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</si>
  <si>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</si>
  <si>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</si>
  <si>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</si>
  <si>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</si>
  <si>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</si>
  <si>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</si>
  <si>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</si>
  <si>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</si>
  <si>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</si>
  <si>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</si>
  <si>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</si>
  <si>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</si>
  <si>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</si>
  <si>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</si>
  <si>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</si>
  <si>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</si>
  <si>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</si>
  <si>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</si>
  <si>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</si>
  <si>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</si>
  <si>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</si>
  <si>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</si>
  <si>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</si>
  <si>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</si>
  <si>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</si>
  <si>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</si>
  <si>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</si>
  <si>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</si>
  <si>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</si>
  <si>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</si>
  <si>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</si>
  <si>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</si>
  <si>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</si>
  <si>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</si>
  <si>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</si>
  <si>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</si>
  <si>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</si>
  <si>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</si>
  <si>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</si>
  <si>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</si>
  <si>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</si>
  <si>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</si>
  <si>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</si>
  <si>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</si>
  <si>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</si>
  <si>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</si>
  <si>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</si>
  <si>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</si>
  <si>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</si>
  <si>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</si>
  <si>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</si>
  <si>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</si>
  <si>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</si>
  <si>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</si>
  <si>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</si>
  <si>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</si>
  <si>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</si>
  <si>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</si>
  <si>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</si>
  <si>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</si>
  <si>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</si>
  <si>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</si>
  <si>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</si>
  <si>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</si>
  <si>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</si>
  <si>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</si>
  <si>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</si>
  <si>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</si>
  <si>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</si>
  <si>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</si>
  <si>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</si>
  <si>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</si>
  <si>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</si>
  <si>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</si>
  <si>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</si>
  <si>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</si>
  <si>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</si>
  <si>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</si>
  <si>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</si>
  <si>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</si>
  <si>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</si>
  <si>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</si>
  <si>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</si>
  <si>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</si>
  <si>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</si>
  <si>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</si>
  <si>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</si>
  <si>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</si>
  <si>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</si>
  <si>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</si>
  <si>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</si>
  <si>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</si>
  <si>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</si>
  <si>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</si>
  <si>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</si>
  <si>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</si>
  <si>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</si>
  <si>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</si>
  <si>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</si>
  <si>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</si>
  <si>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</si>
  <si>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</si>
  <si>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</si>
  <si>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</si>
  <si>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</si>
  <si>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</si>
  <si>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</si>
  <si>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</si>
  <si>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</si>
  <si>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</si>
  <si>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</si>
  <si>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</si>
  <si>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</si>
  <si>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</si>
  <si>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</si>
  <si>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</si>
  <si>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</si>
  <si>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</si>
  <si>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</si>
  <si>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</si>
  <si>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</si>
  <si>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</si>
  <si>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</si>
  <si>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</si>
  <si>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</si>
  <si>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</si>
  <si>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</si>
  <si>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</si>
  <si>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</si>
  <si>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</si>
  <si>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</si>
  <si>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</si>
  <si>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</si>
  <si>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</si>
  <si>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</si>
  <si>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</si>
  <si>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</si>
  <si>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</si>
  <si>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</si>
  <si>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</si>
  <si>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</si>
  <si>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</si>
  <si>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</si>
  <si>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</si>
  <si>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</si>
  <si>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</si>
  <si>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</si>
  <si>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</si>
  <si>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</si>
  <si>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</si>
  <si>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</si>
  <si>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</si>
  <si>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</si>
  <si>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</si>
  <si>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</si>
  <si>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</si>
  <si>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</si>
  <si>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</si>
  <si>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</si>
  <si>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</si>
  <si>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</si>
  <si>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</si>
  <si>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</si>
  <si>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</si>
  <si>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</si>
  <si>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</si>
  <si>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</si>
  <si>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</si>
  <si>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</si>
  <si>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</si>
  <si>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</si>
  <si>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</si>
  <si>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</si>
  <si>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</si>
  <si>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</si>
  <si>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</si>
  <si>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</si>
  <si>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</si>
  <si>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</si>
  <si>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</si>
  <si>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</si>
  <si>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</si>
  <si>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</si>
  <si>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</si>
  <si>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</si>
  <si>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</si>
  <si>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</si>
  <si>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</si>
  <si>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</si>
  <si>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</si>
  <si>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</si>
  <si>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</si>
  <si>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</si>
  <si>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</si>
  <si>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</si>
  <si>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</si>
  <si>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</si>
  <si>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</si>
  <si>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</si>
  <si>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</si>
  <si>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</si>
  <si>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</si>
  <si>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</si>
  <si>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</si>
  <si>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</si>
  <si>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</si>
  <si>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</si>
  <si>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</si>
  <si>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</si>
  <si>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</si>
  <si>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</si>
  <si>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</si>
  <si>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</si>
  <si>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</si>
  <si>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</si>
  <si>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</si>
  <si>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</si>
  <si>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</si>
  <si>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</si>
  <si>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</si>
  <si>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</si>
  <si>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</si>
  <si>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</si>
  <si>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</si>
  <si>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</si>
  <si>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</si>
  <si>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</si>
  <si>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</si>
  <si>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</si>
  <si>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</si>
  <si>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</si>
  <si>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</si>
  <si>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</si>
  <si>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</si>
  <si>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</si>
  <si>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</si>
  <si>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</si>
  <si>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</si>
  <si>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</si>
  <si>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</si>
  <si>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</si>
  <si>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</si>
  <si>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</si>
  <si>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</si>
  <si>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</si>
  <si>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</si>
  <si>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</si>
  <si>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</si>
  <si>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</si>
  <si>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</si>
  <si>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</si>
  <si>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</si>
  <si>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</si>
  <si>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</si>
  <si>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</si>
  <si>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</si>
  <si>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</si>
  <si>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</si>
  <si>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</si>
  <si>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</si>
  <si>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</si>
  <si>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</si>
  <si>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</si>
  <si>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</si>
  <si>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</si>
  <si>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</si>
  <si>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</si>
  <si>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</si>
  <si>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</si>
  <si>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</si>
  <si>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</si>
  <si>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</si>
  <si>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</si>
  <si>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</si>
  <si>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</si>
  <si>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</si>
  <si>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</si>
  <si>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</si>
  <si>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</si>
  <si>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</si>
  <si>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</si>
  <si>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</si>
  <si>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</si>
  <si>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</si>
  <si>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</si>
  <si>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</si>
  <si>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</si>
  <si>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</si>
  <si>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</si>
  <si>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</si>
  <si>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</si>
  <si>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</si>
  <si>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</si>
  <si>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</si>
  <si>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</si>
  <si>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</si>
  <si>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</si>
  <si>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</si>
  <si>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</si>
  <si>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</si>
  <si>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</si>
  <si>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</si>
  <si>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</si>
  <si>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</si>
  <si>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</si>
  <si>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</si>
  <si>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</si>
  <si>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</si>
  <si>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</si>
  <si>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</si>
  <si>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</si>
  <si>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</si>
  <si>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</si>
  <si>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</si>
  <si>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</si>
  <si>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</si>
  <si>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</si>
  <si>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</si>
  <si>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</si>
  <si>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</si>
  <si>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</si>
  <si>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</si>
  <si>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</si>
  <si>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</si>
  <si>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</si>
  <si>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</si>
  <si>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</si>
  <si>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</si>
  <si>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</si>
  <si>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</si>
  <si>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</si>
  <si>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</si>
  <si>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</si>
  <si>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</si>
  <si>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</si>
  <si>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</si>
  <si>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</si>
  <si>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</si>
  <si>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</si>
  <si>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</si>
  <si>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</si>
  <si>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</si>
  <si>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</si>
  <si>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</si>
  <si>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</si>
  <si>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</si>
  <si>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</si>
  <si>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</si>
  <si>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</si>
  <si>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</si>
  <si>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</si>
  <si>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</si>
  <si>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</si>
  <si>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</si>
  <si>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</si>
  <si>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</si>
  <si>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</si>
  <si>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</si>
  <si>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</si>
  <si>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</si>
  <si>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</si>
  <si>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</si>
  <si>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</si>
  <si>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</si>
  <si>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</si>
  <si>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</si>
  <si>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</si>
  <si>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</si>
  <si>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</si>
  <si>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</si>
  <si>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</si>
  <si>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</si>
  <si>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</si>
  <si>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</si>
  <si>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</si>
  <si>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</si>
  <si>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</si>
  <si>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</si>
  <si>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</si>
  <si>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</si>
  <si>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</si>
  <si>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</si>
  <si>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</si>
  <si>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</si>
  <si>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</si>
  <si>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</si>
  <si>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</si>
  <si>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</si>
  <si>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</si>
  <si>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</si>
  <si>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</si>
  <si>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</si>
  <si>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</si>
  <si>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</si>
  <si>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</si>
  <si>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</si>
  <si>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</si>
  <si>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</si>
  <si>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</si>
  <si>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</si>
  <si>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</si>
  <si>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</si>
  <si>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</si>
  <si>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</si>
  <si>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</si>
  <si>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</si>
  <si>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</si>
  <si>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</si>
  <si>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</si>
  <si>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</si>
  <si>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</si>
  <si>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</si>
  <si>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</si>
  <si>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</si>
  <si>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</si>
  <si>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</si>
  <si>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</si>
  <si>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</si>
  <si>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</si>
  <si>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</si>
  <si>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</si>
  <si>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</si>
  <si>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</si>
  <si>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</si>
  <si>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</si>
  <si>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</si>
  <si>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</si>
  <si>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</si>
  <si>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</si>
  <si>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</si>
  <si>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</si>
  <si>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</si>
  <si>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</si>
  <si>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</si>
  <si>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</si>
  <si>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</si>
  <si>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</si>
  <si>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</si>
  <si>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</si>
  <si>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</si>
  <si>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</si>
  <si>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</si>
  <si>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</si>
  <si>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</si>
  <si>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</si>
  <si>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</si>
  <si>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</si>
  <si>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</si>
  <si>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</si>
  <si>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</si>
  <si>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</si>
  <si>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</si>
  <si>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</si>
  <si>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</si>
  <si>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</si>
  <si>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</si>
  <si>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</si>
  <si>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</si>
  <si>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</si>
  <si>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</si>
  <si>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</si>
  <si>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</si>
  <si>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</si>
  <si>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</si>
  <si>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</si>
  <si>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</si>
  <si>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</si>
  <si>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</si>
  <si>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</si>
  <si>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</si>
  <si>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</si>
  <si>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</si>
  <si>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</si>
  <si>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</si>
  <si>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</si>
  <si>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</si>
  <si>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</si>
  <si>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</si>
  <si>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</si>
  <si>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</si>
  <si>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</si>
  <si>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</si>
  <si>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</si>
  <si>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</si>
  <si>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</si>
  <si>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</si>
  <si>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</si>
  <si>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</si>
  <si>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</si>
  <si>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</si>
  <si>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</si>
  <si>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</si>
  <si>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</si>
  <si>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</si>
  <si>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</si>
  <si>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</si>
  <si>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</si>
  <si>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</si>
  <si>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</si>
  <si>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</si>
  <si>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</si>
  <si>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</si>
  <si>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</si>
  <si>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</si>
  <si>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</si>
  <si>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</si>
  <si>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</si>
  <si>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</si>
  <si>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</si>
  <si>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</si>
  <si>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</si>
  <si>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</si>
  <si>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</si>
  <si>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</si>
  <si>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</si>
  <si>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</si>
  <si>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</si>
  <si>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</si>
  <si>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</si>
  <si>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</si>
  <si>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</si>
  <si>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</si>
  <si>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</si>
  <si>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</si>
  <si>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</si>
  <si>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</si>
  <si>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</si>
  <si>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</si>
  <si>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</si>
  <si>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</si>
  <si>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</si>
  <si>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</si>
  <si>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</si>
  <si>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</si>
  <si>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</si>
  <si>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</si>
  <si>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</si>
  <si>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</si>
  <si>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</si>
  <si>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</si>
  <si>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</si>
  <si>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</si>
  <si>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</si>
  <si>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</si>
  <si>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</si>
  <si>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</si>
  <si>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</si>
  <si>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</si>
  <si>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</si>
  <si>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</si>
  <si>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</si>
  <si>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</si>
  <si>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</si>
  <si>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</si>
  <si>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</si>
  <si>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</si>
  <si>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</si>
  <si>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</si>
  <si>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</si>
  <si>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</si>
  <si>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</si>
  <si>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</si>
  <si>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</si>
  <si>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</si>
  <si>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</si>
  <si>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</si>
  <si>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</si>
  <si>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</si>
  <si>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</si>
  <si>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</si>
  <si>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</si>
  <si>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</si>
  <si>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</si>
  <si>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</si>
  <si>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</si>
  <si>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</si>
  <si>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</si>
  <si>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</si>
  <si>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</si>
  <si>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</si>
  <si>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</si>
  <si>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</si>
  <si>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</si>
  <si>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</si>
  <si>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</si>
  <si>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</si>
  <si>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</si>
  <si>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</si>
  <si>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</si>
  <si>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</si>
  <si>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</si>
  <si>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</si>
  <si>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</si>
  <si>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</si>
  <si>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</si>
  <si>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</si>
  <si>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</si>
  <si>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</si>
  <si>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</si>
  <si>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</si>
  <si>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</si>
  <si>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</si>
  <si>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</si>
  <si>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</si>
  <si>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</si>
  <si>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</si>
  <si>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</si>
  <si>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</si>
  <si>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</si>
  <si>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</si>
  <si>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</si>
  <si>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</si>
  <si>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</si>
  <si>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</si>
  <si>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</si>
  <si>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</si>
  <si>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</si>
  <si>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</si>
  <si>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</si>
  <si>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</si>
  <si>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</si>
  <si>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</si>
  <si>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</si>
  <si>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</si>
  <si>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</si>
  <si>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</si>
  <si>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</si>
  <si>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</si>
  <si>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</si>
  <si>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</si>
  <si>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</si>
  <si>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</si>
  <si>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</si>
  <si>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</si>
  <si>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</si>
  <si>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</si>
  <si>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</si>
  <si>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</si>
  <si>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</si>
  <si>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</si>
  <si>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</si>
  <si>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</si>
  <si>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</si>
  <si>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</si>
  <si>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</si>
  <si>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</si>
  <si>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</si>
  <si>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</si>
  <si>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</si>
  <si>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</si>
  <si>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</si>
  <si>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</si>
  <si>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</si>
  <si>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</si>
  <si>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</si>
  <si>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</si>
  <si>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</si>
  <si>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</si>
  <si>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</si>
  <si>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</si>
  <si>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</si>
  <si>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</si>
  <si>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</si>
  <si>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</si>
  <si>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</si>
  <si>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</si>
  <si>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</si>
  <si>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</si>
  <si>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</si>
  <si>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</si>
  <si>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</si>
  <si>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</si>
  <si>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</si>
  <si>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</si>
  <si>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</si>
  <si>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</si>
  <si>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</si>
  <si>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</si>
  <si>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</si>
  <si>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</si>
  <si>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</si>
  <si>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</si>
  <si>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</si>
  <si>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</si>
  <si>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</si>
  <si>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</si>
  <si>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</si>
  <si>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</si>
  <si>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</si>
  <si>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</si>
  <si>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</si>
  <si>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</si>
  <si>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</si>
  <si>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</si>
  <si>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</si>
  <si>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</si>
  <si>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</si>
  <si>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</si>
  <si>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</si>
  <si>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</si>
  <si>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</si>
  <si>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</si>
  <si>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</si>
  <si>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</si>
  <si>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</si>
  <si>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</si>
  <si>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</si>
  <si>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</si>
  <si>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</si>
  <si>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</si>
  <si>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</si>
  <si>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</si>
  <si>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</si>
  <si>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</si>
  <si>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</si>
  <si>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</si>
  <si>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</si>
  <si>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</si>
  <si>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</si>
  <si>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</si>
  <si>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</si>
  <si>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</si>
  <si>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</si>
  <si>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</si>
  <si>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</si>
  <si>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</si>
  <si>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</si>
  <si>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</si>
  <si>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</si>
  <si>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</si>
  <si>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</si>
  <si>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</si>
  <si>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</si>
  <si>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</si>
  <si>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</si>
  <si>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</si>
  <si>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</si>
  <si>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</si>
  <si>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</si>
  <si>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</si>
  <si>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</si>
  <si>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</si>
  <si>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</si>
  <si>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</si>
  <si>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</si>
  <si>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</si>
  <si>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</si>
  <si>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</si>
  <si>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</si>
  <si>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</si>
  <si>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</si>
  <si>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</si>
  <si>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</si>
  <si>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</si>
  <si>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</si>
  <si>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</si>
  <si>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</si>
  <si>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</si>
  <si>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</si>
  <si>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</si>
  <si>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</si>
  <si>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</si>
  <si>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</si>
  <si>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</si>
  <si>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</si>
  <si>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</si>
  <si>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</si>
  <si>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</si>
  <si>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</si>
  <si>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</si>
  <si>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</si>
  <si>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</si>
  <si>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</si>
  <si>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</si>
  <si>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</si>
  <si>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</si>
  <si>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</si>
  <si>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</si>
  <si>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</si>
  <si>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</si>
  <si>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</si>
  <si>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</si>
  <si>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</si>
  <si>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</si>
  <si>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</si>
  <si>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</si>
  <si>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</si>
  <si>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</si>
  <si>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</si>
  <si>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</si>
  <si>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</si>
  <si>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</si>
  <si>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</si>
  <si>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</si>
  <si>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</si>
  <si>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</si>
  <si>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</si>
  <si>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</si>
  <si>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</si>
  <si>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</si>
  <si>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</si>
  <si>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</si>
  <si>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</si>
  <si>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</si>
  <si>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</si>
  <si>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</si>
  <si>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</si>
  <si>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</si>
  <si>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</si>
  <si>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</si>
  <si>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</si>
  <si>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</si>
  <si>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</si>
  <si>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</si>
  <si>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</si>
  <si>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</si>
  <si>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</si>
  <si>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</si>
  <si>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</si>
  <si>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</si>
  <si>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</si>
  <si>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</si>
  <si>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</si>
  <si>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</si>
  <si>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</si>
  <si>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</si>
  <si>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</si>
  <si>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</si>
  <si>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</si>
  <si>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</si>
  <si>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</si>
  <si>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</si>
  <si>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</si>
  <si>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</si>
  <si>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</si>
  <si>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</si>
  <si>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</si>
  <si>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</si>
  <si>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</si>
  <si>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</si>
  <si>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</si>
  <si>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</si>
  <si>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</si>
  <si>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</si>
  <si>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</si>
  <si>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</si>
  <si>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</si>
  <si>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</si>
  <si>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</si>
  <si>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</si>
  <si>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</si>
  <si>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</si>
  <si>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</si>
  <si>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</si>
  <si>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</si>
  <si>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</si>
  <si>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</si>
  <si>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</si>
  <si>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</si>
  <si>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</si>
  <si>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</si>
  <si>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</si>
  <si>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</si>
  <si>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</si>
  <si>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</si>
  <si>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</si>
  <si>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</si>
  <si>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</si>
  <si>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</si>
  <si>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</si>
  <si>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</si>
  <si>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</si>
  <si>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</si>
  <si>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</si>
  <si>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</si>
  <si>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</si>
  <si>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</si>
  <si>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</si>
  <si>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</si>
  <si>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</si>
  <si>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</si>
  <si>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</si>
  <si>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</si>
  <si>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</si>
  <si>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</si>
  <si>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</si>
  <si>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</si>
  <si>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</si>
  <si>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</si>
  <si>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</si>
  <si>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</si>
  <si>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</si>
  <si>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</si>
  <si>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</si>
  <si>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</si>
  <si>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</si>
  <si>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</si>
  <si>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</si>
  <si>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</si>
  <si>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</si>
  <si>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</si>
  <si>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</si>
  <si>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</si>
  <si>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</si>
  <si>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</si>
  <si>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</si>
  <si>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</si>
  <si>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</si>
  <si>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</si>
  <si>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</si>
  <si>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</si>
  <si>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</si>
  <si>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</si>
  <si>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</si>
  <si>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</si>
  <si>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</si>
  <si>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</si>
  <si>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</si>
  <si>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</si>
  <si>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</si>
  <si>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</si>
  <si>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</si>
  <si>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</si>
  <si>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</si>
  <si>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</si>
  <si>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</si>
  <si>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</si>
  <si>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</si>
  <si>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</si>
  <si>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</si>
  <si>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</si>
  <si>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</si>
  <si>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</si>
  <si>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</si>
  <si>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</si>
  <si>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</si>
  <si>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</si>
  <si>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</si>
  <si>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</si>
  <si>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</si>
  <si>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</si>
  <si>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</si>
  <si>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</si>
  <si>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</si>
  <si>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</si>
  <si>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</si>
  <si>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</si>
  <si>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</si>
  <si>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</si>
  <si>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</si>
  <si>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</si>
  <si>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</si>
  <si>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</si>
  <si>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</si>
  <si>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</si>
  <si>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</si>
  <si>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</si>
  <si>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</si>
  <si>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</si>
  <si>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</si>
  <si>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</si>
  <si>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</si>
  <si>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</si>
  <si>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</si>
  <si>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</si>
  <si>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</si>
  <si>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</si>
  <si>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</si>
  <si>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</si>
  <si>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</si>
  <si>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</si>
  <si>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</si>
  <si>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</si>
  <si>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</si>
  <si>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</si>
  <si>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</si>
  <si>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</si>
  <si>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</si>
  <si>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</si>
  <si>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</si>
  <si>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</si>
  <si>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</si>
  <si>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</si>
  <si>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</si>
  <si>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</si>
  <si>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</si>
  <si>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</si>
  <si>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</si>
  <si>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</si>
  <si>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</si>
  <si>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</si>
  <si>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</si>
  <si>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</si>
  <si>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</si>
  <si>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</si>
  <si>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</si>
  <si>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</si>
  <si>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</si>
  <si>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</si>
  <si>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</si>
  <si>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</si>
  <si>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</si>
  <si>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</si>
  <si>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</si>
  <si>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</si>
  <si>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</si>
  <si>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</si>
  <si>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</si>
  <si>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</si>
  <si>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</si>
  <si>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</si>
  <si>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</si>
  <si>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</si>
  <si>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</si>
  <si>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</si>
  <si>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</si>
  <si>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</si>
  <si>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</si>
  <si>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</si>
  <si>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</si>
  <si>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</si>
  <si>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</si>
  <si>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</si>
  <si>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</si>
  <si>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</si>
  <si>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</si>
  <si>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</si>
  <si>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</si>
  <si>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</si>
  <si>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</si>
  <si>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</si>
  <si>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</si>
  <si>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</si>
  <si>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</si>
  <si>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</si>
  <si>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</si>
  <si>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</si>
  <si>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</si>
  <si>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</si>
  <si>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</si>
  <si>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</si>
  <si>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</si>
  <si>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</si>
  <si>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</si>
  <si>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</si>
  <si>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</si>
  <si>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</si>
  <si>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</si>
  <si>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</si>
  <si>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</si>
  <si>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</si>
  <si>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</si>
  <si>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</si>
  <si>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</si>
  <si>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</si>
  <si>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</si>
  <si>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</si>
  <si>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</si>
  <si>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</si>
  <si>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</si>
  <si>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</si>
  <si>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</si>
  <si>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</si>
  <si>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</si>
  <si>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</si>
  <si>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</si>
  <si>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</si>
  <si>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</si>
  <si>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</si>
  <si>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</si>
  <si>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</si>
  <si>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</si>
  <si>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</si>
  <si>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</si>
  <si>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</si>
  <si>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</si>
  <si>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</si>
  <si>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</si>
  <si>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</si>
  <si>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</si>
  <si>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</si>
  <si>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</si>
  <si>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</si>
  <si>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</si>
  <si>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</si>
  <si>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</si>
  <si>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</si>
  <si>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</si>
  <si>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</si>
  <si>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</si>
  <si>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</si>
  <si>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</si>
  <si>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</si>
  <si>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</si>
  <si>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</si>
  <si>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</si>
  <si>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</si>
  <si>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</si>
  <si>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</si>
  <si>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</si>
  <si>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</si>
  <si>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</si>
  <si>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</si>
  <si>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</si>
  <si>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</si>
  <si>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</si>
  <si>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</si>
  <si>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</si>
  <si>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</si>
  <si>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</si>
  <si>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</si>
  <si>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</si>
  <si>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</si>
  <si>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</si>
  <si>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</si>
  <si>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</si>
  <si>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</si>
  <si>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</si>
  <si>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</si>
  <si>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</si>
  <si>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</si>
  <si>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</si>
  <si>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</si>
  <si>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</si>
  <si>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</si>
  <si>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</si>
  <si>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</si>
  <si>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</si>
  <si>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</si>
  <si>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</si>
  <si>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</si>
  <si>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</si>
  <si>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</si>
  <si>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</si>
  <si>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</si>
  <si>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</si>
  <si>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</si>
  <si>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</si>
  <si>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</si>
  <si>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</si>
  <si>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</si>
  <si>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</si>
  <si>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</si>
  <si>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</si>
  <si>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</si>
  <si>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</si>
  <si>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</si>
  <si>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</si>
  <si>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</si>
  <si>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</si>
  <si>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</si>
  <si>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</si>
  <si>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</si>
  <si>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</si>
  <si>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</si>
  <si>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</si>
  <si>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</si>
  <si>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</si>
  <si>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</si>
  <si>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</si>
  <si>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</si>
  <si>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</si>
  <si>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</si>
  <si>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</si>
  <si>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</si>
  <si>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</si>
  <si>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</si>
  <si>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</si>
  <si>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</si>
  <si>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</si>
  <si>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</si>
  <si>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</si>
  <si>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</si>
  <si>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</si>
  <si>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</si>
  <si>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</si>
  <si>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</si>
  <si>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</si>
  <si>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</si>
  <si>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</si>
  <si>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</si>
  <si>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</si>
  <si>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</si>
  <si>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</si>
  <si>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</si>
  <si>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</si>
  <si>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</si>
  <si>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</si>
  <si>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</si>
  <si>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</si>
  <si>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</si>
  <si>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</si>
  <si>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</si>
  <si>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</si>
  <si>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</si>
  <si>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</si>
  <si>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</si>
  <si>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</si>
  <si>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</si>
  <si>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</si>
  <si>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</si>
  <si>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</si>
  <si>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</si>
  <si>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</si>
  <si>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</si>
  <si>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</si>
  <si>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</si>
  <si>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</si>
  <si>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</si>
  <si>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</si>
  <si>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</si>
  <si>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</si>
  <si>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</si>
  <si>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</si>
  <si>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</si>
  <si>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</si>
  <si>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</si>
  <si>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</si>
  <si>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</si>
  <si>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</si>
  <si>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</si>
  <si>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</si>
  <si>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</si>
  <si>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</si>
  <si>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</si>
  <si>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</si>
  <si>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</si>
  <si>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</si>
  <si>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</si>
  <si>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</si>
  <si>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</si>
  <si>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</si>
  <si>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</si>
  <si>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</si>
  <si>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</si>
  <si>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</si>
  <si>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</si>
  <si>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</si>
  <si>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</si>
  <si>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</si>
  <si>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</si>
  <si>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</si>
  <si>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</si>
  <si>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</si>
  <si>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</si>
  <si>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</si>
  <si>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</si>
  <si>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</si>
  <si>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</si>
  <si>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</si>
  <si>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</si>
  <si>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</si>
  <si>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</si>
  <si>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</si>
  <si>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</si>
  <si>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</si>
  <si>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</si>
  <si>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</si>
  <si>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</si>
  <si>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</si>
  <si>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</si>
  <si>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</si>
  <si>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</si>
  <si>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</si>
  <si>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</si>
  <si>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</si>
  <si>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</si>
  <si>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</si>
  <si>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</si>
  <si>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</si>
  <si>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</si>
  <si>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</si>
  <si>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</si>
  <si>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</si>
  <si>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</si>
  <si>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</si>
  <si>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</si>
  <si>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</si>
  <si>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</si>
  <si>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</si>
  <si>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</si>
  <si>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</si>
  <si>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</si>
  <si>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</si>
  <si>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</si>
  <si>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</si>
  <si>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</si>
  <si>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</si>
  <si>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</si>
  <si>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</si>
  <si>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</si>
  <si>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</si>
  <si>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</si>
  <si>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</si>
  <si>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</si>
  <si>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</si>
  <si>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</si>
  <si>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</si>
  <si>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</si>
  <si>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</si>
  <si>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</si>
  <si>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</si>
  <si>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</si>
  <si>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</si>
  <si>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</si>
  <si>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</si>
  <si>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</si>
  <si>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</si>
  <si>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</si>
  <si>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</si>
  <si>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</si>
  <si>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</si>
  <si>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</si>
  <si>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</si>
  <si>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</si>
  <si>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</si>
  <si>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</si>
  <si>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</si>
  <si>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</si>
  <si>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</si>
  <si>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</si>
  <si>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</si>
  <si>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</si>
  <si>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</si>
  <si>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</si>
  <si>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</si>
  <si>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</si>
  <si>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</si>
  <si>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</si>
  <si>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</si>
  <si>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</si>
  <si>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</si>
  <si>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</si>
  <si>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</si>
  <si>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</si>
  <si>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</si>
  <si>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</si>
  <si>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</si>
  <si>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</si>
  <si>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</si>
  <si>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</si>
  <si>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</si>
  <si>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</si>
  <si>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</si>
  <si>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</si>
  <si>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</si>
  <si>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</si>
  <si>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</si>
  <si>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</si>
  <si>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</si>
  <si>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</si>
  <si>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</si>
  <si>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</si>
  <si>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</si>
  <si>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</si>
  <si>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</si>
  <si>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</si>
  <si>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</si>
  <si>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</si>
  <si>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</si>
  <si>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</si>
  <si>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</si>
  <si>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</si>
  <si>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</si>
  <si>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</si>
  <si>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</si>
  <si>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</si>
  <si>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</si>
  <si>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</si>
  <si>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</si>
  <si>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</si>
  <si>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</si>
  <si>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</si>
  <si>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</si>
  <si>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</si>
  <si>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</si>
  <si>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</si>
  <si>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</si>
  <si>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</si>
  <si>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</si>
  <si>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</si>
  <si>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</si>
  <si>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</si>
  <si>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</si>
  <si>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</si>
  <si>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</si>
  <si>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</si>
  <si>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</si>
  <si>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</si>
  <si>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</si>
  <si>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</si>
  <si>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</si>
  <si>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</si>
  <si>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</si>
  <si>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</si>
  <si>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</si>
  <si>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</si>
  <si>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</si>
  <si>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</si>
  <si>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</si>
  <si>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</si>
  <si>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</si>
  <si>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</si>
  <si>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</si>
  <si>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</si>
  <si>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</si>
  <si>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</si>
  <si>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</si>
  <si>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</si>
  <si>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</si>
  <si>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</si>
  <si>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</si>
  <si>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</si>
  <si>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</si>
  <si>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</si>
  <si>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</si>
  <si>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</si>
  <si>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</si>
  <si>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</si>
  <si>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</si>
  <si>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</si>
  <si>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</si>
  <si>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</si>
  <si>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</si>
  <si>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</si>
  <si>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</si>
  <si>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</si>
  <si>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</si>
  <si>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</si>
  <si>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</si>
  <si>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</si>
  <si>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</si>
  <si>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</si>
  <si>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</si>
  <si>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</si>
  <si>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</si>
  <si>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</si>
  <si>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</si>
  <si>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</si>
  <si>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</si>
  <si>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</si>
  <si>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</si>
  <si>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</si>
  <si>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</si>
  <si>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</si>
  <si>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</si>
  <si>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</si>
  <si>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</si>
  <si>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</si>
  <si>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</si>
  <si>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</si>
  <si>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</si>
  <si>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</si>
  <si>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</si>
  <si>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</si>
  <si>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</si>
  <si>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</si>
  <si>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</si>
  <si>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</si>
  <si>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</si>
  <si>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</si>
  <si>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</si>
  <si>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</si>
  <si>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</si>
  <si>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</si>
  <si>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</si>
  <si>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</si>
  <si>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</si>
  <si>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</si>
  <si>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</si>
  <si>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</si>
  <si>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</si>
  <si>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</si>
  <si>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</si>
  <si>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</si>
  <si>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</si>
  <si>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</si>
  <si>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</si>
  <si>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</si>
  <si>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</si>
  <si>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</si>
  <si>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</si>
  <si>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</si>
  <si>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</si>
  <si>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</si>
  <si>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</si>
  <si>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</si>
  <si>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</si>
  <si>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</si>
  <si>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</si>
  <si>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</si>
  <si>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</si>
  <si>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</si>
  <si>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</si>
  <si>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</si>
  <si>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</si>
  <si>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</si>
  <si>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</si>
  <si>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</si>
  <si>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</si>
  <si>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</si>
  <si>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</si>
  <si>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</si>
  <si>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</si>
  <si>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</si>
  <si>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</si>
  <si>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</si>
  <si>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</si>
  <si>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</si>
  <si>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</si>
  <si>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</si>
  <si>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</si>
  <si>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</si>
  <si>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</si>
  <si>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</si>
  <si>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</si>
  <si>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</si>
  <si>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</si>
  <si>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</si>
  <si>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</si>
  <si>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</si>
  <si>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</si>
  <si>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</si>
  <si>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</si>
  <si>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</si>
  <si>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</si>
  <si>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</si>
  <si>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</si>
  <si>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</si>
  <si>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</si>
  <si>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</si>
  <si>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</si>
  <si>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</si>
  <si>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</si>
  <si>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</si>
  <si>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</si>
  <si>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</si>
  <si>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</si>
  <si>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</si>
  <si>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</si>
  <si>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</si>
  <si>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</si>
  <si>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</si>
  <si>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</si>
  <si>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</si>
  <si>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</si>
  <si>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</si>
  <si>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</si>
  <si>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</si>
  <si>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</si>
  <si>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</si>
  <si>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</si>
  <si>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</si>
  <si>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</si>
  <si>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</si>
  <si>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</si>
  <si>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</si>
  <si>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</si>
  <si>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</si>
  <si>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</si>
  <si>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</si>
  <si>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</si>
  <si>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</si>
  <si>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</si>
  <si>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</si>
  <si>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</si>
  <si>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</si>
  <si>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</si>
  <si>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</si>
  <si>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</si>
  <si>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</si>
  <si>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</si>
  <si>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</si>
  <si>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</si>
  <si>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</si>
  <si>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</si>
  <si>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</si>
  <si>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</si>
  <si>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</si>
  <si>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</si>
  <si>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</si>
  <si>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</si>
  <si>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</si>
  <si>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</si>
  <si>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</si>
  <si>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</si>
  <si>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</si>
  <si>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</si>
  <si>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</si>
  <si>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</si>
  <si>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</si>
  <si>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</si>
  <si>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</si>
  <si>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</si>
  <si>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</si>
  <si>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</si>
  <si>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</si>
  <si>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</si>
  <si>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</si>
  <si>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</si>
  <si>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</si>
  <si>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</si>
  <si>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</si>
  <si>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</si>
  <si>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</si>
  <si>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</si>
  <si>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</si>
  <si>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</si>
  <si>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</si>
  <si>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</si>
  <si>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</si>
  <si>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</si>
  <si>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</si>
  <si>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</si>
  <si>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</si>
  <si>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</si>
  <si>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</si>
  <si>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</si>
  <si>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</si>
  <si>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</si>
  <si>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</si>
  <si>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</si>
  <si>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</si>
  <si>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</si>
  <si>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</si>
  <si>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</si>
  <si>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</si>
  <si>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</si>
  <si>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</si>
  <si>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</si>
  <si>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</si>
  <si>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</si>
  <si>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</si>
  <si>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</si>
  <si>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</si>
  <si>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</si>
  <si>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</si>
  <si>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</si>
  <si>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</si>
  <si>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</si>
  <si>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</si>
  <si>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</si>
  <si>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</si>
  <si>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</si>
  <si>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</si>
  <si>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</si>
  <si>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</si>
  <si>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</si>
  <si>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</si>
  <si>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</si>
  <si>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</si>
  <si>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</si>
  <si>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</si>
  <si>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</si>
  <si>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</si>
  <si>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</si>
  <si>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</si>
  <si>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</si>
  <si>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</si>
  <si>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</si>
  <si>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</si>
  <si>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</si>
  <si>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</si>
  <si>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</si>
  <si>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</si>
  <si>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</si>
  <si>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</si>
  <si>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</si>
  <si>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</si>
  <si>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</si>
  <si>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</si>
  <si>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</si>
  <si>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</si>
  <si>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</si>
  <si>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</si>
  <si>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</si>
  <si>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</si>
  <si>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</si>
  <si>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</si>
  <si>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</si>
  <si>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</si>
  <si>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</si>
  <si>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</si>
  <si>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</si>
  <si>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</si>
  <si>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</si>
  <si>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</si>
  <si>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</si>
  <si>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</si>
  <si>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</si>
  <si>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</si>
  <si>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</si>
  <si>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</si>
  <si>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</si>
  <si>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</si>
  <si>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</si>
  <si>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</si>
  <si>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</si>
  <si>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</si>
  <si>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</si>
  <si>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</si>
  <si>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</si>
  <si>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</si>
  <si>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</si>
  <si>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</si>
  <si>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</si>
  <si>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</si>
  <si>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</si>
  <si>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</si>
  <si>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</si>
  <si>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</si>
  <si>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</si>
  <si>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</si>
  <si>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</si>
  <si>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</si>
  <si>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</si>
  <si>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</si>
  <si>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</si>
  <si>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</si>
  <si>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</si>
  <si>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</si>
  <si>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</si>
  <si>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</si>
  <si>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</si>
  <si>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</si>
  <si>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</si>
  <si>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</si>
  <si>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</si>
  <si>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</si>
  <si>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</si>
  <si>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</si>
  <si>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</si>
  <si>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</si>
  <si>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</si>
  <si>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</si>
  <si>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</si>
  <si>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</si>
  <si>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</si>
  <si>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</si>
  <si>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</si>
  <si>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</si>
  <si>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</si>
  <si>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</si>
  <si>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</si>
  <si>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</si>
  <si>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</si>
  <si>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</si>
  <si>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</si>
  <si>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</si>
  <si>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</si>
  <si>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</si>
  <si>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</si>
  <si>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</si>
  <si>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</si>
  <si>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</si>
  <si>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</si>
  <si>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</si>
  <si>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</si>
  <si>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</si>
  <si>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</si>
  <si>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</si>
  <si>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</si>
  <si>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</si>
  <si>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</si>
  <si>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</si>
  <si>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</si>
  <si>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</si>
  <si>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</si>
  <si>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</si>
  <si>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</si>
  <si>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</si>
  <si>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</si>
  <si>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</si>
  <si>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</si>
  <si>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</si>
  <si>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</si>
  <si>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</si>
  <si>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</si>
  <si>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</si>
  <si>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</si>
  <si>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</si>
  <si>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</si>
  <si>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</si>
  <si>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</si>
  <si>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</si>
  <si>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</si>
  <si>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</si>
  <si>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</si>
  <si>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</si>
  <si>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</si>
  <si>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</si>
  <si>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</si>
  <si>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</si>
  <si>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</si>
  <si>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</si>
  <si>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</si>
  <si>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</si>
  <si>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</si>
  <si>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</si>
  <si>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</si>
  <si>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</si>
  <si>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</si>
  <si>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</si>
  <si>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</si>
  <si>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</si>
  <si>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</si>
  <si>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</si>
  <si>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</si>
  <si>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</si>
  <si>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</si>
  <si>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</si>
  <si>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</si>
  <si>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</si>
  <si>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</si>
  <si>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</si>
  <si>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</si>
  <si>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</si>
  <si>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</si>
  <si>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</si>
  <si>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</si>
  <si>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</si>
  <si>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</si>
  <si>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</si>
  <si>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</si>
  <si>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</si>
  <si>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</si>
  <si>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</si>
  <si>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</si>
  <si>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</si>
  <si>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</si>
  <si>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</si>
  <si>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</si>
  <si>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</si>
  <si>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</si>
  <si>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</si>
  <si>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</si>
  <si>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</si>
  <si>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</si>
  <si>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</si>
  <si>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</si>
  <si>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</si>
  <si>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</si>
  <si>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</si>
  <si>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</si>
  <si>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</si>
  <si>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</si>
  <si>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</si>
  <si>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</si>
  <si>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</si>
  <si>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</si>
  <si>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</si>
  <si>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</si>
  <si>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</si>
  <si>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</si>
  <si>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</si>
  <si>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</si>
  <si>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</si>
  <si>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</si>
  <si>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</si>
  <si>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</si>
  <si>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</si>
  <si>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</si>
  <si>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</si>
  <si>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</si>
  <si>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</si>
  <si>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</si>
  <si>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</si>
  <si>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</si>
  <si>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</si>
  <si>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</si>
  <si>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</si>
  <si>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</si>
  <si>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</si>
  <si>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</si>
  <si>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</si>
  <si>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</si>
  <si>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</si>
  <si>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</si>
  <si>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</si>
  <si>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</si>
  <si>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</si>
  <si>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</si>
  <si>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</si>
  <si>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</si>
  <si>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</si>
  <si>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</si>
  <si>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</si>
  <si>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</si>
  <si>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</si>
  <si>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</si>
  <si>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</si>
  <si>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</si>
  <si>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</si>
  <si>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</si>
  <si>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</si>
  <si>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</si>
  <si>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</si>
  <si>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</si>
  <si>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</si>
  <si>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</si>
  <si>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</si>
  <si>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</si>
  <si>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</si>
  <si>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</si>
  <si>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</si>
  <si>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</si>
  <si>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</si>
  <si>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</si>
  <si>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</si>
  <si>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</si>
  <si>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</si>
  <si>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</si>
  <si>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</si>
  <si>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</si>
  <si>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</si>
  <si>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</si>
  <si>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</si>
  <si>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</si>
  <si>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</si>
  <si>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</si>
  <si>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</si>
  <si>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</si>
  <si>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</si>
  <si>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</si>
  <si>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</si>
  <si>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</si>
  <si>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</si>
  <si>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</si>
  <si>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</si>
  <si>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</si>
  <si>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</si>
  <si>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</si>
  <si>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</si>
  <si>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</si>
  <si>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</si>
  <si>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</si>
  <si>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</si>
  <si>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</si>
  <si>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</si>
  <si>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</si>
  <si>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</si>
  <si>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</si>
  <si>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</si>
  <si>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</si>
  <si>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</si>
  <si>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</si>
  <si>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</si>
  <si>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</si>
  <si>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</si>
  <si>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</si>
  <si>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</si>
  <si>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</si>
  <si>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</si>
  <si>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</si>
  <si>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</si>
  <si>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</si>
  <si>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</si>
  <si>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</si>
  <si>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</si>
  <si>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</si>
  <si>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</si>
  <si>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</si>
  <si>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</si>
  <si>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</si>
  <si>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</si>
  <si>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</si>
  <si>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</si>
  <si>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</si>
  <si>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</si>
  <si>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</si>
  <si>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</si>
  <si>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</si>
  <si>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</si>
  <si>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</si>
  <si>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</si>
  <si>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</si>
  <si>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</si>
  <si>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</si>
  <si>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</si>
  <si>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</si>
  <si>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</si>
  <si>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</si>
  <si>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</si>
  <si>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</si>
  <si>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</si>
  <si>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</si>
  <si>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</si>
  <si>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</si>
  <si>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</si>
  <si>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</si>
  <si>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</si>
  <si>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</si>
  <si>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</si>
  <si>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</si>
  <si>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</si>
  <si>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</si>
  <si>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</si>
  <si>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</si>
  <si>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</si>
  <si>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</si>
  <si>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</si>
  <si>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</si>
  <si>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</si>
  <si>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</si>
  <si>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</si>
  <si>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</si>
  <si>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</si>
  <si>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</si>
  <si>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</si>
  <si>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</si>
  <si>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</si>
  <si>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</si>
  <si>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</si>
  <si>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</si>
  <si>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</si>
  <si>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</si>
  <si>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</si>
  <si>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</si>
  <si>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</si>
  <si>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</si>
  <si>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</si>
  <si>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</si>
  <si>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</si>
  <si>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</si>
  <si>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</si>
  <si>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</si>
  <si>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</si>
  <si>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</si>
  <si>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</si>
  <si>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</si>
  <si>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</si>
  <si>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</si>
  <si>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</si>
  <si>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</si>
  <si>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</si>
  <si>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</si>
  <si>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</si>
  <si>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</si>
  <si>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</si>
  <si>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</si>
  <si>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</si>
  <si>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</si>
  <si>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</si>
  <si>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</si>
  <si>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</si>
  <si>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</si>
  <si>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</si>
  <si>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</si>
  <si>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</si>
  <si>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</si>
  <si>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</si>
  <si>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</si>
  <si>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</si>
  <si>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</si>
  <si>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</si>
  <si>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</si>
  <si>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</si>
  <si>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</si>
  <si>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</si>
  <si>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</si>
  <si>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</si>
  <si>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</si>
  <si>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</si>
  <si>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</si>
  <si>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</si>
  <si>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</si>
  <si>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</si>
  <si>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</si>
  <si>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</si>
  <si>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</si>
  <si>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</si>
  <si>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</si>
  <si>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</si>
  <si>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</si>
  <si>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</si>
  <si>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</si>
  <si>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</si>
  <si>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</si>
  <si>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</si>
  <si>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</si>
  <si>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</si>
  <si>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</si>
  <si>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</si>
  <si>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</si>
  <si>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</si>
  <si>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</si>
  <si>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</si>
  <si>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</si>
  <si>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</si>
  <si>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</si>
  <si>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</si>
  <si>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</si>
  <si>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</si>
  <si>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</si>
  <si>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</si>
  <si>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</si>
  <si>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</si>
  <si>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</si>
  <si>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</si>
  <si>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</si>
  <si>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</si>
  <si>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</si>
  <si>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</si>
  <si>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</si>
  <si>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</si>
  <si>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</si>
  <si>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</si>
  <si>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</si>
  <si>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</si>
  <si>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</si>
  <si>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</si>
  <si>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</si>
  <si>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</si>
  <si>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</si>
  <si>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</si>
  <si>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</si>
  <si>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</si>
  <si>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</si>
  <si>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</si>
  <si>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</si>
  <si>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</si>
  <si>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</si>
  <si>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</si>
  <si>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</si>
  <si>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</si>
  <si>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</si>
  <si>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</si>
  <si>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</si>
  <si>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</si>
  <si>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</si>
  <si>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</si>
  <si>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</si>
  <si>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</si>
  <si>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</si>
  <si>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</si>
  <si>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</si>
  <si>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</si>
  <si>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</si>
  <si>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</si>
  <si>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</si>
  <si>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</si>
  <si>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</si>
  <si>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</si>
  <si>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</si>
  <si>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</si>
  <si>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</si>
  <si>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</si>
  <si>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</si>
  <si>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</si>
  <si>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</si>
  <si>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</si>
  <si>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</si>
  <si>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</si>
  <si>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</si>
  <si>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</si>
  <si>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</si>
  <si>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</si>
  <si>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</si>
  <si>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</si>
  <si>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</si>
  <si>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</si>
  <si>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</si>
  <si>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</si>
  <si>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</si>
  <si>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</si>
  <si>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</si>
  <si>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</si>
  <si>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</si>
  <si>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</si>
  <si>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</si>
  <si>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</si>
  <si>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</si>
  <si>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</si>
  <si>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</si>
  <si>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</si>
  <si>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</si>
  <si>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</si>
  <si>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</si>
  <si>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</si>
  <si>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</si>
  <si>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</si>
  <si>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</si>
  <si>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</si>
  <si>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</si>
  <si>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</si>
  <si>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</si>
  <si>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</si>
  <si>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</si>
  <si>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</si>
  <si>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</si>
  <si>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</si>
  <si>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</si>
  <si>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</si>
  <si>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</si>
  <si>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</si>
  <si>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</si>
  <si>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</si>
  <si>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</si>
  <si>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</si>
  <si>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</si>
  <si>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</si>
  <si>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</si>
  <si>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</si>
  <si>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</si>
  <si>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</si>
  <si>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</si>
  <si>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</si>
  <si>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</si>
  <si>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</si>
  <si>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</si>
  <si>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</si>
  <si>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</si>
  <si>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</si>
  <si>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</si>
  <si>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</si>
  <si>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</si>
  <si>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</si>
  <si>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</si>
  <si>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</si>
  <si>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</si>
  <si>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</si>
  <si>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</si>
  <si>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</si>
  <si>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</si>
  <si>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</si>
  <si>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</si>
  <si>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</si>
  <si>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</si>
  <si>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</si>
  <si>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</si>
  <si>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</si>
  <si>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</si>
  <si>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</si>
  <si>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</si>
  <si>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</si>
  <si>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</si>
  <si>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</si>
  <si>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</si>
  <si>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</si>
  <si>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</si>
  <si>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</si>
  <si>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</si>
  <si>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</si>
  <si>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</si>
  <si>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</si>
  <si>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</si>
  <si>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</si>
  <si>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</si>
  <si>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</si>
  <si>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</si>
  <si>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</si>
  <si>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</si>
  <si>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</si>
  <si>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</si>
  <si>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</si>
  <si>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</si>
  <si>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</si>
  <si>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</si>
  <si>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</si>
  <si>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</si>
  <si>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</si>
  <si>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</si>
  <si>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</si>
  <si>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</si>
  <si>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</si>
  <si>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</si>
  <si>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</si>
  <si>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</si>
  <si>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</si>
  <si>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</si>
  <si>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</si>
  <si>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</si>
  <si>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</si>
  <si>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</si>
  <si>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</si>
  <si>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</si>
  <si>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</si>
  <si>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</si>
  <si>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</si>
  <si>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</si>
  <si>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</si>
  <si>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</si>
  <si>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</si>
  <si>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</si>
  <si>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</si>
  <si>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</si>
  <si>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</si>
  <si>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</si>
  <si>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</si>
  <si>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</si>
  <si>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</si>
  <si>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</si>
  <si>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</si>
  <si>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</si>
  <si>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</si>
  <si>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</si>
  <si>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</si>
  <si>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</si>
  <si>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</si>
  <si>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</si>
  <si>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</si>
  <si>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</si>
  <si>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</si>
  <si>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</si>
  <si>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</si>
  <si>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</si>
  <si>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</si>
  <si>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</si>
  <si>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</si>
  <si>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</si>
  <si>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</si>
  <si>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</si>
  <si>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</si>
  <si>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</si>
  <si>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</si>
  <si>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</si>
  <si>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</si>
  <si>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</si>
  <si>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</si>
  <si>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</si>
  <si>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</si>
  <si>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</si>
  <si>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</si>
  <si>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</si>
  <si>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</si>
  <si>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</si>
  <si>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</si>
  <si>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</si>
  <si>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</si>
  <si>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</si>
  <si>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</si>
  <si>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</si>
  <si>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</si>
  <si>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</si>
  <si>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</si>
  <si>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</si>
  <si>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</si>
  <si>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</si>
  <si>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</si>
  <si>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</si>
  <si>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</si>
  <si>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</si>
  <si>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</si>
  <si>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</si>
  <si>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</si>
  <si>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</si>
  <si>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</si>
  <si>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</si>
  <si>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</si>
  <si>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</si>
  <si>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</si>
  <si>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</si>
  <si>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</si>
  <si>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</si>
  <si>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</si>
  <si>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</si>
  <si>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</si>
  <si>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</si>
  <si>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</si>
  <si>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</si>
  <si>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</si>
  <si>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</si>
  <si>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</si>
  <si>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</si>
  <si>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</si>
  <si>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</si>
  <si>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</si>
  <si>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</si>
  <si>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</si>
  <si>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</si>
  <si>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</si>
  <si>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</si>
  <si>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</si>
  <si>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</si>
  <si>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</si>
  <si>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</si>
  <si>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</si>
  <si>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</si>
  <si>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</si>
  <si>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</si>
  <si>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</si>
  <si>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</si>
  <si>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</si>
  <si>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</si>
  <si>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</si>
  <si>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</si>
  <si>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</si>
  <si>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</si>
  <si>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</si>
  <si>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</si>
  <si>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</si>
  <si>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</si>
  <si>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</si>
  <si>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</si>
  <si>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</si>
  <si>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</si>
  <si>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</si>
  <si>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</si>
  <si>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</si>
  <si>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</si>
  <si>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</si>
  <si>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</si>
  <si>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</si>
  <si>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</si>
  <si>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</si>
  <si>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</si>
  <si>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</si>
  <si>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</si>
  <si>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</si>
  <si>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</si>
  <si>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</si>
  <si>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</si>
  <si>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</si>
  <si>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</si>
  <si>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</si>
  <si>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</si>
  <si>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</si>
  <si>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</si>
  <si>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</si>
  <si>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</si>
  <si>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</si>
  <si>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</si>
  <si>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</si>
  <si>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</si>
  <si>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</si>
  <si>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</si>
  <si>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</si>
  <si>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</si>
  <si>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</si>
  <si>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</si>
  <si>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</si>
  <si>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</si>
  <si>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</si>
  <si>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</si>
  <si>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</si>
  <si>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</si>
  <si>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</si>
  <si>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</si>
  <si>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</si>
  <si>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</si>
  <si>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</si>
  <si>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</si>
  <si>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</si>
  <si>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</si>
  <si>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</si>
  <si>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</si>
  <si>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</si>
  <si>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</si>
  <si>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</si>
  <si>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</si>
  <si>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</si>
  <si>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</si>
  <si>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</si>
  <si>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</si>
  <si>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</si>
  <si>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</si>
  <si>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</si>
  <si>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</si>
  <si>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</si>
  <si>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</si>
  <si>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</si>
  <si>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</si>
  <si>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</si>
  <si>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</si>
  <si>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</si>
  <si>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</si>
  <si>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</si>
  <si>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</si>
  <si>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</si>
  <si>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</si>
  <si>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</si>
  <si>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</si>
  <si>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</si>
  <si>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</si>
  <si>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</si>
  <si>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</si>
  <si>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</si>
  <si>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</si>
  <si>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</si>
  <si>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</si>
  <si>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</si>
  <si>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</si>
  <si>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</si>
  <si>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</si>
  <si>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</si>
  <si>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</si>
  <si>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</si>
  <si>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</si>
  <si>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</si>
  <si>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</si>
  <si>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</si>
  <si>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</si>
  <si>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</si>
  <si>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</si>
  <si>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</si>
  <si>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</si>
  <si>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</si>
  <si>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</si>
  <si>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</si>
  <si>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</si>
  <si>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</si>
  <si>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</si>
  <si>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</si>
  <si>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</si>
  <si>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</si>
  <si>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</si>
  <si>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</si>
  <si>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</si>
  <si>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</si>
  <si>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</si>
  <si>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</si>
  <si>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</si>
  <si>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</si>
  <si>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</si>
  <si>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</si>
  <si>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</si>
  <si>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</si>
  <si>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</si>
  <si>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</si>
  <si>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</si>
  <si>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</si>
  <si>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</si>
  <si>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</si>
  <si>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</si>
  <si>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</si>
  <si>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</si>
  <si>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</si>
  <si>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</si>
  <si>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</si>
  <si>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</si>
  <si>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</si>
  <si>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</si>
  <si>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</si>
  <si>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</si>
  <si>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</si>
  <si>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</si>
  <si>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</si>
  <si>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</si>
  <si>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</si>
  <si>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</si>
  <si>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</si>
  <si>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</si>
  <si>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</si>
  <si>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</si>
  <si>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</si>
  <si>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</si>
  <si>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</si>
  <si>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</si>
  <si>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</si>
  <si>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</si>
  <si>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</si>
  <si>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</si>
  <si>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</si>
  <si>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</si>
  <si>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</si>
  <si>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</si>
  <si>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</si>
  <si>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</si>
  <si>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</si>
  <si>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</si>
  <si>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</si>
  <si>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</si>
  <si>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</si>
  <si>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</si>
  <si>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</si>
  <si>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</si>
  <si>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</si>
  <si>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</si>
  <si>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</si>
  <si>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</si>
  <si>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</si>
  <si>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</si>
  <si>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</si>
  <si>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</si>
  <si>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</si>
  <si>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</si>
  <si>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</si>
  <si>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</si>
  <si>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</si>
  <si>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</si>
  <si>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</si>
  <si>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</si>
  <si>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</si>
  <si>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</si>
  <si>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</si>
  <si>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</si>
  <si>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</si>
  <si>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</si>
  <si>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</si>
  <si>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</si>
  <si>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</si>
  <si>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</si>
  <si>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</si>
  <si>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</si>
  <si>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</si>
  <si>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</si>
  <si>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</si>
  <si>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</si>
  <si>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</si>
  <si>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</si>
  <si>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</si>
  <si>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</si>
  <si>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</si>
  <si>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</si>
  <si>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</si>
  <si>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</si>
  <si>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</si>
  <si>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</si>
  <si>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</si>
  <si>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</si>
  <si>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</si>
  <si>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</si>
  <si>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</si>
  <si>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</si>
  <si>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</si>
  <si>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</si>
  <si>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</si>
  <si>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</si>
  <si>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</si>
  <si>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</si>
  <si>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</si>
  <si>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</si>
  <si>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</si>
  <si>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</si>
  <si>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</si>
  <si>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</si>
  <si>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</si>
  <si>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</si>
  <si>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</si>
  <si>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</si>
  <si>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</si>
  <si>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</si>
  <si>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</si>
  <si>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</si>
  <si>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</si>
  <si>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</si>
  <si>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</si>
  <si>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</si>
  <si>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</si>
  <si>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</si>
  <si>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</si>
  <si>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</si>
  <si>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</si>
  <si>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</si>
  <si>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</si>
  <si>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</si>
  <si>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</si>
  <si>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</si>
  <si>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</si>
  <si>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</si>
  <si>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</si>
  <si>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</si>
  <si>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</si>
  <si>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</si>
  <si>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</si>
  <si>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</si>
  <si>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</si>
  <si>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</si>
  <si>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</si>
  <si>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</si>
  <si>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</si>
  <si>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</si>
  <si>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</si>
  <si>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</si>
  <si>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</si>
  <si>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</si>
  <si>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</si>
  <si>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</si>
  <si>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</si>
  <si>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</si>
  <si>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</si>
  <si>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</si>
  <si>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</si>
  <si>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</si>
  <si>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</si>
  <si>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</si>
  <si>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</si>
  <si>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</si>
  <si>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</si>
  <si>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</si>
  <si>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</si>
  <si>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</si>
  <si>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</si>
  <si>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</si>
  <si>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</si>
  <si>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</si>
  <si>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</si>
  <si>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</si>
  <si>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</si>
  <si>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</si>
  <si>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</si>
  <si>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</si>
  <si>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</si>
  <si>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</si>
  <si>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</si>
  <si>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</si>
  <si>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</si>
  <si>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</si>
  <si>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</si>
  <si>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</si>
  <si>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</si>
  <si>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</si>
  <si>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</si>
  <si>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</si>
  <si>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</si>
  <si>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</si>
  <si>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</si>
  <si>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</si>
  <si>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</si>
  <si>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</si>
  <si>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</si>
  <si>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</si>
  <si>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</si>
  <si>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</si>
  <si>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</si>
  <si>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</si>
  <si>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</si>
  <si>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</si>
  <si>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</si>
  <si>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</si>
  <si>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</si>
  <si>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</si>
  <si>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</si>
  <si>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</si>
  <si>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</si>
  <si>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</si>
  <si>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</si>
  <si>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</si>
  <si>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</si>
  <si>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</si>
  <si>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</si>
  <si>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</si>
  <si>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</si>
  <si>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</si>
  <si>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</si>
  <si>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</si>
  <si>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</si>
  <si>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</si>
  <si>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</si>
  <si>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</si>
  <si>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</si>
  <si>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</si>
  <si>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</si>
  <si>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</si>
  <si>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</si>
  <si>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</si>
  <si>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</si>
  <si>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</si>
  <si>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</si>
  <si>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</si>
  <si>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</si>
  <si>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</si>
  <si>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</si>
  <si>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</si>
  <si>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</si>
  <si>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</si>
  <si>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</si>
  <si>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</si>
  <si>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</si>
  <si>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</si>
  <si>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</si>
  <si>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</si>
  <si>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</si>
  <si>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</si>
  <si>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</si>
  <si>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</si>
  <si>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</si>
  <si>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</si>
  <si>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</si>
  <si>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</si>
  <si>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</si>
  <si>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</si>
  <si>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</si>
  <si>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</si>
  <si>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</si>
  <si>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</si>
  <si>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</si>
  <si>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</si>
  <si>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</si>
  <si>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</si>
  <si>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</si>
  <si>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</si>
  <si>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</si>
  <si>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</si>
  <si>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</si>
  <si>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</si>
  <si>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</si>
  <si>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</si>
  <si>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</si>
  <si>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</si>
  <si>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</si>
  <si>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</si>
  <si>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</si>
  <si>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</si>
  <si>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</si>
  <si>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</si>
  <si>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</si>
  <si>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</si>
  <si>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</si>
  <si>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</si>
  <si>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</si>
  <si>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</si>
  <si>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</si>
  <si>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</si>
  <si>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</si>
  <si>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</si>
  <si>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</si>
  <si>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</si>
  <si>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</si>
  <si>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</si>
  <si>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</si>
  <si>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</si>
  <si>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</si>
  <si>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</si>
  <si>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</si>
  <si>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</si>
  <si>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</si>
  <si>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</si>
  <si>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</si>
  <si>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</si>
  <si>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</si>
  <si>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</si>
  <si>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</si>
  <si>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</si>
  <si>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</si>
  <si>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</si>
  <si>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</si>
  <si>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</si>
  <si>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</si>
  <si>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</si>
  <si>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</si>
  <si>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</si>
  <si>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</si>
  <si>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</si>
  <si>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</si>
  <si>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</si>
  <si>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</si>
  <si>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</si>
  <si>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</si>
  <si>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</si>
  <si>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</si>
  <si>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</si>
  <si>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</si>
  <si>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</si>
  <si>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</si>
  <si>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</si>
  <si>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</si>
  <si>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</si>
  <si>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</si>
  <si>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</si>
  <si>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</si>
  <si>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</si>
  <si>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</si>
  <si>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</si>
  <si>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</si>
  <si>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</si>
  <si>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</si>
  <si>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</si>
  <si>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</si>
  <si>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</si>
  <si>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</si>
  <si>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</si>
  <si>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</si>
  <si>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</si>
  <si>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</si>
  <si>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</si>
  <si>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</si>
  <si>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</si>
  <si>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</si>
  <si>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</si>
  <si>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</si>
  <si>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</si>
  <si>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</si>
  <si>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</si>
  <si>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</si>
  <si>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</si>
  <si>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</si>
  <si>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</si>
  <si>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</si>
  <si>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</si>
  <si>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</si>
  <si>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</si>
  <si>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</si>
  <si>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</si>
  <si>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</si>
  <si>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</si>
  <si>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</si>
  <si>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</si>
  <si>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</si>
  <si>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</si>
  <si>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</si>
  <si>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</si>
  <si>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</si>
  <si>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</si>
  <si>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</si>
  <si>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</si>
  <si>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</si>
  <si>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</si>
  <si>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</si>
  <si>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</si>
  <si>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</si>
  <si>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</si>
  <si>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</si>
  <si>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</si>
  <si>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</si>
  <si>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</si>
  <si>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</si>
  <si>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</si>
  <si>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</si>
  <si>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</si>
  <si>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</si>
  <si>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</si>
  <si>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</si>
  <si>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</si>
  <si>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</si>
  <si>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</si>
  <si>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</si>
  <si>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</si>
  <si>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</si>
  <si>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</si>
  <si>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</si>
  <si>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</si>
  <si>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</si>
  <si>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</si>
  <si>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</si>
  <si>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</si>
  <si>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</si>
  <si>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</si>
  <si>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</si>
  <si>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</si>
  <si>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</si>
  <si>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</si>
  <si>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</si>
  <si>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</si>
  <si>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</si>
  <si>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</si>
  <si>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</si>
  <si>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</si>
  <si>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</si>
  <si>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</si>
  <si>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</si>
  <si>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</si>
  <si>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</si>
  <si>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</si>
  <si>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</si>
  <si>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</si>
  <si>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</si>
  <si>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</si>
  <si>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</si>
  <si>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</si>
  <si>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</si>
  <si>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</si>
  <si>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</si>
  <si>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</si>
  <si>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</si>
  <si>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</si>
  <si>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</si>
  <si>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</si>
  <si>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</si>
  <si>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</si>
  <si>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</si>
  <si>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</si>
  <si>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</si>
  <si>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</si>
  <si>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</si>
  <si>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</si>
  <si>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</si>
  <si>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</si>
  <si>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</si>
  <si>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</si>
  <si>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</si>
  <si>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</si>
  <si>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</si>
  <si>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</si>
  <si>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</si>
  <si>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</si>
  <si>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</si>
  <si>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</si>
  <si>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</si>
  <si>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</si>
  <si>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</si>
  <si>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</si>
  <si>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</si>
  <si>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</si>
  <si>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</si>
  <si>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</si>
  <si>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</si>
  <si>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</si>
  <si>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</si>
  <si>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</si>
  <si>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</si>
  <si>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</si>
  <si>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</si>
  <si>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</si>
  <si>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</si>
  <si>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</si>
  <si>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</si>
  <si>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</si>
  <si>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</si>
  <si>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</si>
  <si>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</si>
  <si>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</si>
  <si>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</si>
  <si>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</si>
  <si>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</si>
  <si>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</si>
  <si>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</si>
  <si>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</si>
  <si>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</si>
  <si>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</si>
  <si>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</si>
  <si>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</si>
  <si>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</si>
  <si>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</si>
  <si>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</si>
  <si>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</si>
  <si>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</si>
  <si>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</si>
  <si>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</si>
  <si>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</si>
  <si>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</si>
  <si>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</si>
  <si>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</si>
  <si>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</si>
  <si>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</si>
  <si>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</si>
  <si>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</si>
  <si>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</si>
  <si>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</si>
  <si>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</si>
  <si>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</si>
  <si>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</si>
  <si>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</si>
  <si>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</si>
  <si>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</si>
  <si>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</si>
  <si>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</si>
  <si>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</si>
  <si>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</si>
  <si>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</si>
  <si>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</si>
  <si>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</si>
  <si>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</si>
  <si>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</si>
  <si>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</si>
  <si>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</si>
  <si>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</si>
  <si>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</si>
  <si>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</si>
  <si>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</si>
  <si>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</si>
  <si>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</si>
  <si>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</si>
  <si>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</si>
  <si>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</si>
  <si>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</si>
  <si>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</si>
  <si>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</si>
  <si>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</si>
  <si>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</si>
  <si>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</si>
  <si>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</si>
  <si>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</si>
  <si>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</si>
  <si>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</si>
  <si>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</si>
  <si>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</si>
  <si>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</si>
  <si>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</si>
  <si>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</si>
  <si>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</si>
  <si>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</si>
  <si>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</si>
  <si>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</si>
  <si>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</si>
  <si>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</si>
  <si>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</si>
  <si>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</si>
  <si>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</si>
  <si>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</si>
  <si>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</si>
  <si>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</si>
  <si>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</si>
  <si>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</si>
  <si>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</si>
  <si>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</si>
  <si>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</si>
  <si>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</si>
  <si>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</si>
  <si>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</si>
  <si>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</si>
  <si>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</si>
  <si>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</si>
  <si>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</si>
  <si>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</si>
  <si>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</si>
  <si>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</si>
  <si>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</si>
  <si>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</si>
  <si>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</si>
  <si>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</si>
  <si>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</si>
  <si>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</si>
  <si>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</si>
  <si>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</si>
  <si>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</si>
  <si>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</si>
  <si>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</si>
  <si>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</si>
  <si>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</si>
  <si>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</si>
  <si>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</si>
  <si>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</si>
  <si>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</si>
  <si>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</si>
  <si>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</si>
  <si>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</si>
  <si>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</si>
  <si>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</si>
  <si>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</si>
  <si>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</si>
  <si>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</si>
  <si>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</si>
  <si>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</si>
  <si>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</si>
  <si>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</si>
  <si>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</si>
  <si>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</si>
  <si>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</si>
  <si>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</si>
  <si>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</si>
  <si>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</si>
  <si>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</si>
  <si>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</si>
  <si>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</si>
  <si>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</si>
  <si>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</si>
  <si>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</si>
  <si>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</si>
  <si>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</si>
  <si>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</si>
  <si>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</si>
  <si>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</si>
  <si>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</si>
  <si>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</si>
  <si>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</si>
  <si>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</si>
  <si>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</si>
  <si>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</si>
  <si>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</si>
  <si>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</si>
  <si>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</si>
  <si>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</si>
  <si>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</si>
  <si>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</si>
  <si>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</si>
  <si>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</si>
  <si>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</si>
  <si>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</si>
  <si>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</si>
  <si>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</si>
  <si>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</si>
  <si>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</si>
  <si>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</si>
  <si>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</si>
  <si>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</si>
  <si>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</si>
  <si>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</si>
  <si>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</si>
  <si>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</si>
  <si>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</si>
  <si>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</si>
  <si>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</si>
  <si>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</si>
  <si>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</si>
  <si>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</si>
  <si>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</si>
  <si>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</si>
  <si>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</si>
  <si>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</si>
  <si>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</si>
  <si>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</si>
  <si>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</si>
  <si>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</si>
  <si>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</si>
  <si>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</si>
  <si>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</si>
  <si>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</si>
  <si>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</si>
  <si>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</si>
  <si>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</si>
  <si>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</si>
  <si>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</si>
  <si>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</si>
  <si>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</si>
  <si>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</si>
  <si>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</si>
  <si>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</si>
  <si>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</si>
  <si>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</si>
  <si>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</si>
  <si>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</si>
  <si>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</si>
  <si>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</si>
  <si>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</si>
  <si>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</si>
  <si>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</si>
  <si>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</si>
  <si>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</si>
  <si>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</si>
  <si>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</si>
  <si>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</si>
  <si>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</si>
  <si>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</si>
  <si>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</si>
  <si>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</si>
  <si>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</si>
  <si>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</si>
  <si>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</si>
  <si>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</si>
  <si>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</si>
  <si>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</si>
  <si>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</si>
  <si>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</si>
  <si>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</si>
  <si>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</si>
  <si>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</si>
  <si>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</si>
  <si>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</si>
  <si>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</si>
  <si>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</si>
  <si>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</si>
  <si>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</si>
  <si>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</si>
  <si>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</si>
  <si>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</si>
  <si>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</si>
  <si>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</si>
  <si>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</si>
  <si>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</si>
  <si>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</si>
  <si>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</si>
  <si>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</si>
  <si>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</si>
  <si>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</si>
  <si>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</si>
  <si>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</si>
  <si>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</si>
  <si>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</si>
  <si>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</si>
  <si>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</si>
  <si>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</si>
  <si>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</si>
  <si>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</si>
  <si>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</si>
  <si>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</si>
  <si>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</si>
  <si>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</si>
  <si>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</si>
  <si>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</si>
  <si>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</si>
  <si>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</si>
  <si>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</si>
  <si>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</si>
  <si>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</si>
  <si>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</si>
  <si>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</si>
  <si>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</si>
  <si>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</si>
  <si>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</si>
  <si>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</si>
  <si>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</si>
  <si>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</si>
  <si>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</si>
  <si>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</si>
  <si>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</si>
  <si>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</si>
  <si>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</si>
  <si>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</si>
  <si>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</si>
  <si>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</si>
  <si>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</si>
  <si>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</si>
  <si>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</si>
  <si>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</si>
  <si>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</si>
  <si>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</si>
  <si>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</si>
  <si>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</si>
  <si>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</si>
  <si>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</si>
  <si>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</si>
  <si>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</si>
  <si>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</si>
  <si>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</si>
  <si>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</si>
  <si>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</si>
  <si>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</si>
  <si>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</si>
  <si>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</si>
  <si>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</si>
  <si>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</si>
  <si>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</si>
  <si>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</si>
  <si>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</si>
  <si>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</si>
  <si>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</si>
  <si>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</si>
  <si>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</si>
  <si>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</si>
  <si>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</si>
  <si>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</si>
  <si>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</si>
  <si>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</si>
  <si>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</si>
  <si>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</si>
  <si>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</si>
  <si>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</si>
  <si>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</si>
  <si>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</si>
  <si>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</si>
  <si>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</si>
  <si>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</si>
  <si>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</si>
  <si>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</si>
  <si>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</si>
  <si>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</si>
  <si>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</si>
  <si>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</si>
  <si>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</si>
  <si>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</si>
  <si>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</si>
  <si>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</si>
  <si>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</si>
  <si>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</si>
  <si>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</si>
  <si>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</si>
  <si>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</si>
  <si>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</si>
  <si>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</si>
  <si>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</si>
  <si>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</si>
  <si>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</si>
  <si>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</si>
  <si>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</si>
  <si>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</si>
  <si>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</si>
  <si>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</si>
  <si>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</si>
  <si>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</si>
  <si>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</si>
  <si>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</si>
  <si>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</si>
  <si>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</si>
  <si>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</si>
  <si>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</si>
  <si>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</si>
  <si>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</si>
  <si>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</si>
  <si>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</si>
  <si>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</si>
  <si>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</si>
  <si>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</si>
  <si>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</si>
  <si>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</si>
  <si>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</si>
  <si>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</si>
  <si>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</si>
  <si>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</si>
  <si>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</si>
  <si>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</si>
  <si>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</si>
  <si>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</si>
  <si>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</si>
  <si>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</si>
  <si>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</si>
  <si>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</si>
  <si>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</si>
  <si>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</si>
  <si>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</si>
  <si>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</si>
  <si>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</si>
  <si>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</si>
  <si>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</si>
  <si>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</si>
  <si>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</si>
  <si>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</si>
  <si>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</si>
  <si>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</si>
  <si>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</si>
  <si>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</si>
  <si>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</si>
  <si>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</si>
  <si>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</si>
  <si>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</si>
  <si>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</si>
  <si>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</si>
  <si>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</si>
  <si>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</si>
  <si>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</si>
  <si>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</si>
  <si>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</si>
  <si>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</si>
  <si>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</si>
  <si>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</si>
  <si>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</si>
  <si>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</si>
  <si>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</si>
  <si>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</si>
  <si>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</si>
  <si>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</si>
  <si>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</si>
  <si>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</si>
  <si>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</si>
  <si>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</si>
  <si>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</si>
  <si>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</si>
  <si>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</si>
  <si>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</si>
  <si>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</si>
  <si>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</si>
  <si>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</si>
  <si>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</si>
  <si>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</si>
  <si>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</si>
  <si>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</si>
  <si>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</si>
  <si>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</si>
  <si>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</si>
  <si>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</si>
  <si>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</si>
  <si>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</si>
  <si>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</si>
  <si>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</si>
  <si>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</si>
  <si>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</si>
  <si>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</si>
  <si>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</si>
  <si>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</si>
  <si>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</si>
  <si>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</si>
  <si>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</si>
  <si>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</si>
  <si>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</si>
  <si>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</si>
  <si>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</si>
  <si>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</si>
  <si>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</si>
  <si>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</si>
  <si>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</si>
  <si>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</si>
  <si>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</si>
  <si>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</si>
  <si>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</si>
  <si>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</si>
  <si>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</si>
  <si>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</si>
  <si>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</si>
  <si>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</si>
  <si>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</si>
  <si>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</si>
  <si>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</si>
  <si>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</si>
  <si>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</si>
  <si>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</si>
  <si>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</si>
  <si>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</si>
  <si>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</si>
  <si>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</si>
  <si>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</si>
  <si>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</si>
  <si>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</si>
  <si>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</si>
  <si>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</si>
  <si>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</si>
  <si>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</si>
  <si>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</si>
  <si>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</si>
  <si>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</si>
  <si>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</si>
  <si>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</si>
  <si>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</si>
  <si>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</si>
  <si>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</si>
  <si>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</si>
  <si>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</si>
  <si>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</si>
  <si>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</si>
  <si>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</si>
  <si>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</si>
  <si>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</si>
  <si>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</si>
  <si>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</si>
  <si>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</si>
  <si>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</si>
  <si>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</si>
  <si>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</si>
  <si>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</si>
  <si>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</si>
  <si>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</si>
  <si>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</si>
  <si>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</si>
  <si>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</si>
  <si>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</si>
  <si>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</si>
  <si>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</si>
  <si>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</si>
  <si>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</si>
  <si>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</si>
  <si>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</si>
  <si>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</si>
  <si>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</si>
  <si>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</si>
  <si>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</si>
  <si>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</si>
  <si>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</si>
  <si>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</si>
  <si>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</si>
  <si>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</si>
  <si>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</si>
  <si>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</si>
  <si>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</si>
  <si>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</si>
  <si>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</si>
  <si>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</si>
  <si>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</si>
  <si>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</si>
  <si>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</si>
  <si>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</si>
  <si>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</si>
  <si>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</si>
  <si>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</si>
  <si>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</si>
  <si>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</si>
  <si>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</si>
  <si>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</si>
  <si>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</si>
  <si>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</si>
  <si>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</si>
  <si>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</si>
  <si>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</si>
  <si>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</si>
  <si>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</si>
  <si>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</si>
  <si>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</si>
  <si>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</si>
  <si>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</si>
  <si>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</si>
  <si>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</si>
  <si>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</si>
  <si>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</si>
  <si>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</si>
  <si>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</si>
  <si>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</si>
  <si>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</si>
  <si>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</si>
  <si>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</si>
  <si>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</si>
  <si>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</si>
  <si>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</si>
  <si>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</si>
  <si>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</si>
  <si>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</si>
  <si>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</si>
  <si>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</si>
  <si>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</si>
  <si>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</si>
  <si>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</si>
  <si>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</si>
  <si>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</si>
  <si>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</si>
  <si>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</si>
  <si>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</si>
  <si>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</si>
  <si>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</si>
  <si>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</si>
  <si>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</si>
  <si>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</si>
  <si>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</si>
  <si>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</si>
  <si>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</si>
  <si>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</si>
  <si>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</si>
  <si>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</si>
  <si>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</si>
  <si>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</si>
  <si>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</si>
  <si>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</si>
  <si>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</si>
  <si>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</si>
  <si>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</si>
  <si>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</si>
  <si>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</si>
  <si>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</si>
  <si>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</si>
  <si>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</si>
  <si>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</si>
  <si>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</si>
  <si>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</si>
  <si>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</si>
  <si>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</si>
  <si>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</si>
  <si>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</si>
  <si>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</si>
  <si>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</si>
  <si>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</si>
  <si>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</si>
  <si>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</si>
  <si>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</si>
  <si>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</si>
  <si>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</si>
  <si>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</si>
  <si>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</si>
  <si>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</si>
  <si>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</si>
  <si>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</si>
  <si>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</si>
  <si>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</si>
  <si>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</si>
  <si>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</si>
  <si>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</si>
  <si>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</si>
  <si>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</si>
  <si>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</si>
  <si>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</si>
  <si>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</si>
  <si>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</si>
  <si>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</si>
  <si>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</si>
  <si>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</si>
  <si>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</si>
  <si>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</si>
  <si>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</si>
  <si>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</si>
  <si>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</si>
  <si>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</si>
  <si>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</si>
  <si>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</si>
  <si>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</si>
  <si>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</si>
  <si>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</si>
  <si>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</si>
  <si>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</si>
  <si>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</si>
  <si>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</si>
  <si>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</si>
  <si>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</si>
  <si>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</si>
  <si>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</si>
  <si>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</si>
  <si>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</si>
  <si>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</si>
  <si>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</si>
  <si>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</si>
  <si>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</si>
  <si>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</si>
  <si>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</si>
  <si>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</si>
  <si>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</si>
  <si>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</si>
  <si>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</si>
  <si>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</si>
  <si>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</si>
  <si>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</si>
  <si>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</si>
  <si>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</si>
  <si>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</si>
  <si>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</si>
  <si>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</si>
  <si>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</si>
  <si>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</si>
  <si>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</si>
  <si>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</si>
  <si>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</si>
  <si>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</si>
  <si>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</si>
  <si>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</si>
  <si>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</si>
  <si>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</si>
  <si>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</si>
  <si>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</si>
  <si>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</si>
  <si>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</si>
  <si>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</si>
  <si>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</si>
  <si>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</si>
  <si>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</si>
  <si>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</si>
  <si>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</si>
  <si>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</si>
  <si>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</si>
  <si>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</si>
  <si>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</si>
  <si>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</si>
  <si>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</si>
  <si>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</si>
  <si>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</si>
  <si>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</si>
  <si>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</si>
  <si>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</si>
  <si>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</si>
  <si>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</si>
  <si>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</si>
  <si>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</si>
  <si>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</si>
  <si>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</si>
  <si>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</si>
  <si>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</si>
  <si>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</si>
  <si>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</si>
  <si>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</si>
  <si>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</si>
  <si>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</si>
  <si>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</si>
  <si>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</si>
  <si>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</si>
  <si>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</si>
  <si>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</si>
  <si>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</si>
  <si>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</si>
  <si>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</si>
  <si>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</si>
  <si>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</si>
  <si>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</si>
  <si>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</si>
  <si>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</si>
  <si>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</si>
  <si>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</si>
  <si>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</si>
  <si>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</si>
  <si>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</si>
  <si>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</si>
  <si>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</si>
  <si>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</si>
  <si>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</si>
  <si>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</si>
  <si>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</si>
  <si>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</si>
  <si>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</si>
  <si>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</si>
  <si>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</si>
  <si>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</si>
  <si>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</si>
  <si>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</si>
  <si>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</si>
  <si>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</si>
  <si>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</si>
  <si>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</si>
  <si>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</si>
  <si>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</si>
  <si>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</si>
  <si>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</si>
  <si>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</si>
  <si>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</si>
  <si>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</si>
  <si>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</si>
  <si>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</si>
  <si>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</si>
  <si>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</si>
  <si>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</si>
  <si>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</si>
  <si>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</si>
  <si>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</si>
  <si>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</si>
  <si>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</si>
  <si>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</si>
  <si>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</si>
  <si>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</si>
  <si>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</si>
  <si>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</si>
  <si>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</si>
  <si>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</si>
  <si>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</si>
  <si>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</si>
  <si>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</si>
  <si>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</si>
  <si>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</si>
  <si>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</si>
  <si>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</si>
  <si>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</si>
  <si>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</si>
  <si>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</si>
  <si>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</si>
  <si>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</si>
  <si>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</si>
  <si>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</si>
  <si>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</si>
  <si>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</si>
  <si>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</si>
  <si>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</si>
  <si>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</si>
  <si>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</si>
  <si>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</si>
  <si>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</si>
  <si>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</si>
  <si>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</si>
  <si>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</si>
  <si>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</si>
  <si>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</si>
  <si>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</si>
  <si>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</si>
  <si>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</si>
  <si>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</si>
  <si>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</si>
  <si>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</si>
  <si>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</si>
  <si>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</si>
  <si>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</si>
  <si>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</si>
  <si>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</si>
  <si>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</si>
  <si>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</si>
  <si>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</si>
  <si>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</si>
  <si>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</si>
  <si>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</si>
  <si>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</si>
  <si>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</si>
  <si>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</si>
  <si>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</si>
  <si>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</si>
  <si>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</si>
  <si>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</si>
  <si>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</si>
  <si>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</si>
  <si>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</si>
  <si>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</si>
  <si>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</si>
  <si>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</si>
  <si>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</si>
  <si>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</si>
  <si>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</si>
  <si>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</si>
  <si>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</si>
  <si>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</si>
  <si>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</si>
  <si>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</si>
  <si>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</si>
  <si>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</si>
  <si>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</si>
  <si>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</si>
  <si>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</si>
  <si>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</si>
  <si>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</si>
  <si>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</si>
  <si>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</si>
  <si>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</si>
  <si>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</si>
  <si>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</si>
  <si>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</si>
  <si>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</si>
  <si>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</si>
  <si>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</si>
  <si>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</si>
  <si>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</si>
  <si>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</si>
  <si>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</si>
  <si>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</si>
  <si>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</si>
  <si>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</si>
  <si>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</si>
  <si>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</si>
  <si>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</si>
  <si>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</si>
  <si>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</si>
  <si>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</si>
  <si>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</si>
  <si>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</si>
  <si>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</si>
  <si>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</si>
  <si>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</si>
  <si>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</si>
  <si>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</si>
  <si>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</si>
  <si>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</si>
  <si>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</si>
  <si>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</si>
  <si>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</si>
  <si>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</si>
  <si>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</si>
  <si>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</si>
  <si>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</si>
  <si>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</si>
  <si>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</si>
  <si>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</si>
  <si>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</si>
  <si>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</si>
  <si>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</si>
  <si>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</si>
  <si>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</si>
  <si>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</si>
  <si>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</si>
  <si>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</si>
  <si>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</si>
  <si>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</si>
  <si>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</si>
  <si>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</si>
  <si>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</si>
  <si>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</si>
  <si>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</si>
  <si>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</si>
  <si>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</si>
  <si>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</si>
  <si>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</si>
  <si>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</si>
  <si>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</si>
  <si>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</si>
  <si>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</si>
  <si>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</si>
  <si>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</si>
  <si>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</si>
  <si>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</si>
  <si>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</si>
  <si>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</si>
  <si>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</si>
  <si>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</si>
  <si>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</si>
  <si>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</si>
  <si>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</si>
  <si>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</si>
  <si>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</si>
  <si>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</si>
  <si>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</si>
  <si>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</si>
  <si>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</si>
  <si>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</si>
  <si>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</si>
  <si>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</si>
  <si>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</si>
  <si>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</si>
  <si>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</si>
  <si>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</si>
  <si>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</si>
  <si>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</si>
  <si>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</si>
  <si>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</si>
  <si>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</si>
  <si>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</si>
  <si>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</si>
  <si>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</si>
  <si>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</si>
  <si>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</si>
  <si>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</si>
  <si>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</si>
  <si>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</si>
  <si>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</si>
  <si>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</si>
  <si>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</si>
  <si>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</si>
  <si>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</si>
  <si>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</si>
  <si>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</si>
  <si>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</si>
  <si>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</si>
  <si>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</si>
  <si>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</si>
  <si>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</si>
  <si>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</si>
  <si>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</si>
  <si>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</si>
  <si>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</si>
  <si>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</si>
  <si>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</si>
  <si>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</si>
  <si>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</si>
  <si>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</si>
  <si>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</si>
  <si>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</si>
  <si>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</si>
  <si>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</si>
  <si>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</si>
  <si>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</si>
  <si>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</si>
  <si>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</si>
  <si>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</si>
  <si>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</si>
  <si>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</si>
  <si>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</si>
  <si>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</si>
  <si>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</si>
  <si>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</si>
  <si>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</si>
  <si>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</si>
  <si>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</si>
  <si>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</si>
  <si>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</si>
  <si>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</si>
  <si>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</si>
  <si>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</si>
  <si>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</si>
  <si>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</si>
  <si>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</si>
  <si>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</si>
  <si>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</si>
  <si>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</si>
  <si>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</si>
  <si>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</si>
  <si>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</si>
  <si>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</si>
  <si>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</si>
  <si>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</si>
  <si>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</si>
  <si>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</si>
  <si>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</si>
  <si>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</si>
  <si>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</si>
  <si>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</si>
  <si>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</si>
  <si>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</si>
  <si>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</si>
  <si>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</si>
  <si>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</si>
  <si>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</si>
  <si>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</si>
  <si>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</si>
  <si>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</si>
  <si>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</si>
  <si>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</si>
  <si>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</si>
  <si>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</si>
  <si>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</si>
  <si>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</si>
  <si>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</si>
  <si>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</si>
  <si>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</si>
  <si>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</si>
  <si>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</si>
  <si>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</si>
  <si>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</si>
  <si>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</si>
  <si>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</si>
  <si>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</si>
  <si>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</si>
  <si>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</si>
  <si>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</si>
  <si>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</si>
  <si>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</si>
  <si>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</si>
  <si>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</si>
  <si>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</si>
  <si>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</si>
  <si>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</si>
  <si>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</si>
  <si>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</si>
  <si>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</si>
  <si>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</si>
  <si>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</si>
  <si>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</si>
  <si>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</si>
  <si>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</si>
  <si>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</si>
  <si>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</si>
  <si>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</si>
  <si>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</si>
  <si>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</si>
  <si>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</si>
  <si>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</si>
  <si>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</si>
  <si>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</si>
  <si>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</si>
  <si>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</si>
  <si>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</si>
  <si>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</si>
  <si>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</si>
  <si>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</si>
  <si>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</si>
  <si>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</si>
  <si>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</si>
  <si>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</si>
  <si>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</si>
  <si>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</si>
  <si>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</si>
  <si>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</si>
  <si>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</si>
  <si>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</si>
  <si>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</si>
  <si>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</si>
  <si>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</si>
  <si>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</si>
  <si>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</si>
  <si>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</si>
  <si>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</si>
  <si>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</si>
  <si>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</si>
  <si>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</si>
  <si>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</si>
  <si>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</si>
  <si>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</si>
  <si>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</si>
  <si>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</si>
  <si>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</si>
  <si>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</si>
  <si>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</si>
  <si>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</si>
  <si>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</si>
  <si>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</si>
  <si>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</si>
  <si>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</si>
  <si>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</si>
  <si>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</si>
  <si>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</si>
  <si>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</si>
  <si>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</si>
  <si>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</si>
  <si>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</si>
  <si>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</si>
  <si>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</si>
  <si>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</si>
  <si>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</si>
  <si>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</si>
  <si>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</si>
  <si>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</si>
  <si>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</si>
  <si>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</si>
  <si>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</si>
  <si>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</si>
  <si>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</si>
  <si>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</si>
  <si>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</si>
  <si>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</si>
  <si>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</si>
  <si>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</si>
  <si>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</si>
  <si>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</si>
  <si>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</si>
  <si>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</si>
  <si>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</si>
  <si>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</si>
  <si>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</si>
  <si>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</si>
  <si>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</si>
  <si>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</si>
  <si>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</si>
  <si>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</si>
  <si>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</si>
  <si>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</si>
  <si>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</si>
  <si>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</si>
  <si>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</si>
  <si>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</si>
  <si>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</si>
  <si>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</si>
  <si>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</si>
  <si>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</si>
  <si>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</si>
  <si>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</si>
  <si>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</si>
  <si>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</si>
  <si>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</si>
  <si>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</si>
  <si>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</si>
  <si>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</si>
  <si>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</si>
  <si>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</si>
  <si>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</si>
  <si>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</si>
  <si>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</si>
  <si>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</si>
  <si>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</si>
  <si>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</si>
  <si>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</si>
  <si>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</si>
  <si>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</si>
  <si>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</si>
  <si>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</si>
  <si>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</si>
  <si>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</si>
  <si>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</si>
  <si>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</si>
  <si>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</si>
  <si>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</si>
  <si>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</si>
  <si>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</si>
  <si>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</si>
  <si>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</si>
  <si>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</si>
  <si>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</si>
  <si>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</si>
  <si>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</si>
  <si>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</si>
  <si>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</si>
  <si>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</si>
  <si>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</si>
  <si>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</si>
  <si>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</si>
  <si>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</si>
  <si>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</si>
  <si>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</si>
  <si>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</si>
  <si>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</si>
  <si>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</si>
  <si>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</si>
  <si>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</si>
  <si>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</si>
  <si>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</si>
  <si>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</si>
  <si>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</si>
  <si>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</si>
  <si>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</si>
  <si>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</si>
  <si>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</si>
  <si>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</si>
  <si>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</si>
  <si>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</si>
  <si>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</si>
  <si>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</si>
  <si>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</si>
  <si>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</si>
  <si>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</si>
  <si>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</si>
  <si>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</si>
  <si>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</si>
  <si>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</si>
  <si>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</si>
  <si>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</si>
  <si>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</si>
  <si>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</si>
  <si>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</si>
  <si>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</si>
  <si>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</si>
  <si>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</si>
  <si>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</si>
  <si>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</si>
  <si>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</si>
  <si>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</si>
  <si>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</si>
  <si>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</si>
  <si>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</si>
  <si>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</si>
  <si>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</si>
  <si>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</si>
  <si>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</si>
  <si>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</si>
  <si>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</si>
  <si>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</si>
  <si>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</si>
  <si>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</si>
  <si>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</si>
  <si>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</si>
  <si>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</si>
  <si>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</si>
  <si>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</si>
  <si>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</si>
  <si>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</si>
  <si>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</si>
  <si>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</si>
  <si>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</si>
  <si>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</si>
  <si>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</si>
  <si>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</si>
  <si>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</si>
  <si>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</si>
  <si>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</si>
  <si>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</si>
  <si>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</si>
  <si>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</si>
  <si>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</si>
  <si>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</si>
  <si>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</si>
  <si>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</si>
  <si>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</si>
  <si>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</si>
  <si>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</si>
  <si>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</si>
  <si>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</si>
  <si>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</si>
  <si>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</si>
  <si>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</si>
  <si>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</si>
  <si>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</si>
  <si>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</si>
  <si>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</si>
  <si>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</si>
  <si>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</si>
  <si>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</si>
  <si>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</si>
  <si>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</si>
  <si>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</si>
  <si>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</si>
  <si>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</si>
  <si>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</si>
  <si>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</si>
  <si>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</si>
  <si>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</si>
  <si>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</si>
  <si>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</si>
  <si>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</si>
  <si>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</si>
  <si>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</si>
  <si>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</si>
  <si>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</si>
  <si>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</si>
  <si>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</si>
  <si>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</si>
  <si>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</si>
  <si>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</si>
  <si>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</si>
  <si>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</si>
  <si>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</si>
  <si>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</si>
  <si>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</si>
  <si>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</si>
  <si>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</si>
  <si>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</si>
  <si>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</si>
  <si>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</si>
  <si>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</si>
  <si>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</si>
  <si>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</si>
  <si>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</si>
  <si>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</si>
  <si>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</si>
  <si>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</si>
  <si>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</si>
  <si>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</si>
  <si>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</si>
  <si>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</si>
  <si>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</si>
  <si>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</si>
  <si>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</si>
  <si>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</si>
  <si>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</si>
  <si>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</si>
  <si>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</si>
  <si>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</si>
  <si>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</si>
  <si>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</si>
  <si>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</si>
  <si>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</si>
  <si>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</si>
  <si>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</si>
  <si>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</si>
  <si>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</si>
  <si>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</si>
  <si>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</si>
  <si>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</si>
  <si>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</si>
  <si>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</si>
  <si>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</si>
  <si>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</si>
  <si>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</si>
  <si>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</si>
  <si>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</si>
  <si>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</si>
  <si>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</si>
  <si>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</si>
  <si>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</si>
  <si>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</si>
  <si>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</si>
  <si>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</si>
  <si>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</si>
  <si>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</si>
  <si>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</si>
  <si>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</si>
  <si>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</si>
  <si>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</si>
  <si>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</si>
  <si>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</si>
  <si>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</si>
  <si>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</si>
  <si>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</si>
  <si>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</si>
  <si>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</si>
  <si>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</si>
  <si>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</si>
  <si>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</si>
  <si>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</si>
  <si>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</si>
  <si>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</si>
  <si>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</si>
  <si>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</si>
  <si>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</si>
  <si>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</si>
  <si>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</si>
  <si>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</si>
  <si>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</si>
  <si>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</si>
  <si>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</si>
  <si>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</si>
  <si>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</si>
  <si>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</si>
  <si>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</si>
  <si>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</si>
  <si>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</si>
  <si>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</si>
  <si>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</si>
  <si>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</si>
  <si>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</si>
  <si>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</si>
  <si>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</si>
  <si>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</si>
  <si>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</si>
  <si>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</si>
  <si>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</si>
  <si>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</si>
  <si>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</si>
  <si>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</si>
  <si>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</si>
  <si>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</si>
  <si>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</si>
  <si>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</si>
  <si>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</si>
  <si>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</si>
  <si>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</si>
  <si>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</si>
  <si>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</si>
  <si>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</si>
  <si>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</si>
  <si>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</si>
  <si>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</si>
  <si>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</si>
  <si>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</si>
  <si>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</si>
  <si>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</si>
  <si>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</si>
  <si>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</si>
  <si>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</si>
  <si>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</si>
  <si>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</si>
  <si>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</si>
  <si>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</si>
  <si>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</si>
  <si>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</si>
  <si>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</si>
  <si>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</si>
  <si>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</si>
  <si>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</si>
  <si>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</si>
  <si>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</si>
  <si>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</si>
  <si>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</si>
  <si>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</si>
  <si>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</si>
  <si>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</si>
  <si>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</si>
  <si>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</si>
  <si>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</si>
  <si>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</si>
  <si>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</si>
  <si>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</si>
  <si>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</si>
  <si>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</si>
  <si>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</si>
  <si>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</si>
  <si>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</si>
  <si>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</si>
  <si>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</si>
  <si>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</si>
  <si>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</si>
  <si>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</si>
  <si>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</si>
  <si>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</si>
  <si>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</si>
  <si>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</si>
  <si>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</si>
  <si>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</si>
  <si>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</si>
  <si>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</si>
  <si>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</si>
  <si>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</si>
  <si>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</si>
  <si>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</si>
  <si>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</si>
  <si>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</si>
  <si>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</si>
  <si>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</si>
  <si>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</si>
  <si>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</si>
  <si>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</si>
  <si>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</si>
  <si>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</si>
  <si>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</si>
  <si>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</si>
  <si>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</si>
  <si>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</si>
  <si>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</si>
  <si>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</si>
  <si>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</si>
  <si>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</si>
  <si>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</si>
  <si>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</si>
  <si>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</si>
  <si>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</si>
  <si>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</si>
  <si>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</si>
  <si>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</si>
  <si>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</si>
  <si>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</si>
  <si>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</si>
  <si>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</si>
  <si>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</si>
  <si>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</si>
  <si>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</si>
  <si>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</si>
  <si>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</si>
  <si>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</si>
  <si>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</si>
  <si>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</si>
  <si>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</si>
  <si>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</si>
  <si>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</si>
  <si>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</si>
  <si>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</si>
  <si>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</si>
  <si>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</si>
  <si>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</si>
  <si>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</si>
  <si>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</si>
  <si>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</si>
  <si>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</si>
  <si>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</si>
  <si>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</si>
  <si>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</si>
  <si>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</si>
  <si>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</si>
  <si>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</si>
  <si>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</si>
  <si>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</si>
  <si>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</si>
  <si>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</si>
  <si>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</si>
  <si>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</si>
  <si>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</si>
  <si>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</si>
  <si>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</si>
  <si>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</si>
  <si>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</si>
  <si>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</si>
  <si>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</si>
  <si>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</si>
  <si>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</si>
  <si>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</si>
  <si>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</si>
  <si>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</si>
  <si>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</si>
  <si>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</si>
  <si>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</si>
  <si>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</si>
  <si>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</si>
  <si>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</si>
  <si>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</si>
  <si>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</si>
  <si>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</si>
  <si>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</si>
  <si>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</si>
  <si>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</si>
  <si>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</si>
  <si>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</si>
  <si>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</si>
  <si>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</si>
  <si>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</si>
  <si>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</si>
  <si>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</si>
  <si>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</si>
  <si>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</si>
  <si>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</si>
  <si>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</si>
  <si>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</si>
  <si>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</si>
  <si>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</si>
  <si>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</si>
  <si>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</si>
  <si>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</si>
  <si>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</si>
  <si>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</si>
  <si>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</si>
  <si>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</si>
  <si>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</si>
  <si>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</si>
  <si>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</si>
  <si>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</si>
  <si>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</si>
  <si>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</si>
  <si>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</si>
  <si>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</si>
  <si>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</si>
  <si>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</si>
  <si>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</si>
  <si>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</si>
  <si>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</si>
  <si>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</si>
  <si>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</si>
  <si>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</si>
  <si>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</si>
  <si>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</si>
  <si>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</si>
  <si>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</si>
  <si>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</si>
  <si>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</si>
  <si>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</si>
  <si>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</si>
  <si>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</si>
  <si>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</si>
  <si>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</si>
  <si>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</si>
  <si>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</si>
  <si>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</si>
  <si>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</si>
  <si>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</si>
  <si>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</si>
  <si>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</si>
  <si>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</si>
  <si>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</si>
  <si>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</si>
  <si>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</si>
  <si>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</si>
  <si>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</si>
  <si>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</si>
  <si>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</si>
  <si>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</si>
  <si>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</si>
  <si>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</si>
  <si>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</si>
  <si>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</si>
  <si>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</si>
  <si>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</si>
  <si>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</si>
  <si>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</si>
  <si>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</si>
  <si>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</si>
  <si>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</si>
  <si>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</si>
  <si>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</si>
  <si>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</si>
  <si>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</si>
  <si>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</si>
  <si>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</si>
  <si>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</si>
  <si>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</si>
  <si>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</si>
  <si>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</si>
  <si>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</si>
  <si>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</si>
  <si>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</si>
  <si>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</si>
  <si>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</si>
  <si>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</si>
  <si>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</si>
  <si>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</si>
  <si>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</si>
  <si>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</si>
  <si>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</si>
  <si>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</si>
  <si>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</si>
  <si>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</si>
  <si>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</si>
  <si>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</si>
  <si>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</si>
  <si>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</si>
  <si>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</si>
  <si>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</si>
  <si>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</si>
  <si>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</si>
  <si>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</si>
  <si>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</si>
  <si>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</si>
  <si>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</si>
  <si>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</si>
  <si>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</si>
  <si>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</si>
  <si>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</si>
  <si>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</si>
  <si>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</si>
  <si>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</si>
  <si>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</si>
  <si>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</si>
  <si>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</si>
  <si>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</si>
  <si>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</si>
  <si>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</si>
  <si>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</si>
  <si>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</si>
  <si>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</si>
  <si>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</si>
  <si>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</si>
  <si>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</si>
  <si>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</si>
  <si>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</si>
  <si>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</si>
  <si>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</si>
  <si>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</si>
  <si>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</si>
  <si>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</si>
  <si>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</si>
  <si>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</si>
  <si>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</si>
  <si>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</si>
  <si>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</si>
  <si>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</si>
  <si>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</si>
  <si>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</si>
  <si>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</si>
  <si>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</si>
  <si>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</si>
  <si>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</si>
  <si>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</si>
  <si>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</si>
  <si>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</si>
  <si>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</si>
  <si>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</si>
  <si>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</si>
  <si>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</si>
  <si>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</si>
  <si>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</si>
  <si>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</si>
  <si>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</si>
  <si>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</si>
  <si>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</si>
  <si>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</si>
  <si>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</si>
  <si>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</si>
  <si>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</si>
  <si>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</si>
  <si>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</si>
  <si>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</si>
  <si>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</si>
  <si>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</si>
  <si>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</si>
  <si>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</si>
  <si>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</si>
  <si>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</si>
  <si>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</si>
  <si>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</si>
  <si>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</si>
  <si>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</si>
  <si>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</si>
  <si>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</si>
  <si>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</si>
  <si>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</si>
  <si>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</si>
  <si>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</si>
  <si>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</si>
  <si>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</si>
  <si>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</si>
  <si>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</si>
  <si>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</si>
  <si>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</si>
  <si>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</si>
  <si>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</si>
  <si>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</si>
  <si>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</si>
  <si>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</si>
  <si>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</si>
  <si>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</si>
  <si>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</si>
  <si>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</si>
  <si>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</si>
  <si>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</si>
  <si>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</si>
  <si>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</si>
  <si>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</si>
  <si>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</si>
  <si>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</si>
  <si>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</si>
  <si>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</si>
  <si>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</si>
  <si>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</si>
  <si>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</si>
  <si>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</si>
  <si>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</si>
  <si>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</si>
  <si>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</si>
  <si>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</si>
  <si>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</si>
  <si>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</si>
  <si>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</si>
  <si>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</si>
  <si>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</si>
  <si>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</si>
  <si>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</si>
  <si>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</si>
  <si>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</si>
  <si>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</si>
  <si>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</si>
  <si>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</si>
  <si>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</si>
  <si>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</si>
  <si>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</si>
  <si>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</si>
  <si>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</si>
  <si>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</si>
  <si>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</si>
  <si>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</si>
  <si>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</si>
  <si>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</si>
  <si>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</si>
  <si>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</si>
  <si>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</si>
  <si>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</si>
  <si>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</si>
  <si>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</si>
  <si>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</si>
  <si>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</si>
  <si>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</si>
  <si>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</si>
  <si>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</si>
  <si>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</si>
  <si>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</si>
  <si>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</si>
  <si>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</si>
  <si>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</si>
  <si>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</si>
  <si>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</si>
  <si>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</si>
  <si>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</si>
  <si>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</si>
  <si>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</si>
  <si>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</si>
  <si>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</si>
  <si>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</si>
  <si>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</si>
  <si>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</si>
  <si>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</si>
  <si>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</si>
  <si>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</si>
  <si>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</si>
  <si>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</si>
  <si>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</si>
  <si>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</si>
  <si>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</si>
  <si>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</si>
  <si>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</si>
  <si>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</si>
  <si>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</si>
  <si>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</si>
  <si>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</si>
  <si>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</si>
  <si>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</si>
  <si>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</si>
  <si>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</si>
  <si>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</si>
  <si>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</si>
  <si>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</si>
  <si>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</si>
  <si>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</si>
  <si>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</si>
  <si>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</si>
  <si>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</si>
  <si>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</si>
  <si>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</si>
  <si>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</si>
  <si>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</si>
  <si>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</si>
  <si>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</si>
  <si>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</si>
  <si>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</si>
  <si>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</si>
  <si>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</si>
  <si>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</si>
  <si>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</si>
  <si>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</si>
  <si>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</si>
  <si>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</si>
  <si>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</si>
  <si>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</si>
  <si>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</si>
  <si>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</si>
  <si>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</si>
  <si>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</si>
  <si>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</si>
  <si>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</si>
  <si>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</si>
  <si>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</si>
  <si>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</si>
  <si>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</si>
  <si>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</si>
  <si>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</si>
  <si>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</si>
  <si>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</si>
  <si>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</si>
  <si>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</si>
  <si>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</si>
  <si>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</si>
  <si>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</si>
  <si>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</si>
  <si>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</si>
  <si>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</si>
  <si>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</si>
  <si>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</si>
  <si>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</si>
  <si>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</si>
  <si>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</si>
  <si>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</si>
  <si>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</si>
  <si>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</si>
  <si>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</si>
  <si>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</si>
  <si>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</si>
  <si>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</si>
  <si>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</si>
  <si>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</si>
  <si>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</si>
  <si>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</si>
  <si>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</si>
  <si>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</si>
  <si>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</si>
  <si>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</si>
  <si>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</si>
  <si>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</si>
  <si>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</si>
  <si>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</si>
  <si>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</si>
  <si>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</si>
  <si>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</si>
  <si>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</si>
  <si>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</si>
  <si>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</si>
  <si>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</si>
  <si>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</si>
  <si>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</si>
  <si>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</si>
  <si>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</si>
  <si>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</si>
  <si>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</si>
  <si>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</si>
  <si>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</si>
  <si>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</si>
  <si>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</si>
  <si>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</si>
  <si>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</si>
  <si>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</si>
  <si>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</si>
  <si>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</si>
  <si>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</si>
  <si>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</si>
  <si>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</si>
  <si>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</si>
  <si>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</si>
  <si>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</si>
  <si>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</si>
  <si>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</si>
  <si>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</si>
  <si>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</si>
  <si>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</si>
  <si>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</si>
  <si>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</si>
  <si>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</si>
  <si>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</si>
  <si>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</si>
  <si>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</si>
  <si>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</si>
  <si>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</si>
  <si>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</si>
  <si>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</si>
  <si>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</si>
  <si>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</si>
  <si>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</si>
  <si>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</si>
  <si>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</si>
  <si>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</si>
  <si>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</si>
  <si>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</si>
  <si>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</si>
  <si>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</si>
  <si>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</si>
  <si>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</si>
  <si>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</si>
  <si>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</si>
  <si>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</si>
  <si>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</si>
  <si>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</si>
  <si>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</si>
  <si>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</si>
  <si>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</si>
  <si>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</si>
  <si>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</si>
  <si>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</si>
  <si>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</si>
  <si>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</si>
  <si>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</si>
  <si>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</si>
  <si>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</si>
  <si>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</si>
  <si>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</si>
  <si>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</si>
  <si>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</si>
  <si>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</si>
  <si>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</si>
  <si>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</si>
  <si>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</si>
  <si>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</si>
  <si>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</si>
  <si>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</si>
  <si>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</si>
  <si>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</si>
  <si>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</si>
  <si>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</si>
  <si>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</si>
  <si>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</si>
  <si>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</si>
  <si>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</si>
  <si>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</si>
  <si>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</si>
  <si>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</si>
  <si>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</si>
  <si>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</si>
  <si>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</si>
  <si>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</si>
  <si>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</si>
  <si>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</si>
  <si>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</si>
  <si>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</si>
  <si>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</si>
  <si>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</si>
  <si>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</si>
  <si>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</si>
  <si>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</si>
  <si>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</si>
  <si>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</si>
  <si>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</si>
  <si>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</si>
  <si>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</si>
  <si>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</si>
  <si>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</si>
  <si>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</si>
  <si>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</si>
  <si>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</si>
  <si>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</si>
  <si>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</si>
  <si>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</si>
  <si>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</si>
  <si>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</si>
  <si>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</si>
  <si>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</si>
  <si>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</si>
  <si>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</si>
  <si>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</si>
  <si>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</si>
  <si>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</si>
  <si>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</si>
  <si>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</si>
  <si>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</si>
  <si>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</si>
  <si>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</si>
  <si>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</si>
  <si>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</si>
  <si>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</si>
  <si>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</si>
  <si>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</si>
  <si>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</si>
  <si>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</si>
  <si>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</si>
  <si>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</si>
  <si>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</si>
  <si>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</si>
  <si>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</si>
  <si>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</si>
  <si>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</si>
  <si>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</si>
  <si>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</si>
  <si>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</si>
  <si>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</si>
  <si>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</si>
  <si>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</si>
  <si>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</si>
  <si>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</si>
  <si>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</si>
  <si>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</si>
  <si>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</si>
  <si>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</si>
  <si>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</si>
  <si>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</si>
  <si>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</si>
  <si>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</si>
  <si>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</si>
  <si>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</si>
  <si>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</si>
  <si>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</si>
  <si>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</si>
  <si>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</si>
  <si>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</si>
  <si>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</si>
  <si>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</si>
  <si>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</si>
  <si>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</si>
  <si>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</si>
  <si>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</si>
  <si>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</si>
  <si>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</si>
  <si>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</si>
  <si>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</si>
  <si>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</si>
  <si>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</si>
  <si>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</si>
  <si>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</si>
  <si>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</si>
  <si>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</si>
  <si>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</si>
  <si>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</si>
  <si>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</si>
  <si>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</si>
  <si>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</si>
  <si>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</si>
  <si>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</si>
  <si>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</si>
  <si>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</si>
  <si>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</si>
  <si>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</si>
  <si>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</si>
  <si>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</si>
  <si>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</si>
  <si>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</si>
  <si>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</si>
  <si>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</si>
  <si>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</si>
  <si>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</si>
  <si>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</si>
  <si>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</si>
  <si>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</si>
  <si>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</si>
  <si>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</si>
  <si>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</si>
  <si>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</si>
  <si>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</si>
  <si>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</si>
  <si>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</si>
  <si>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</si>
  <si>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</si>
  <si>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</si>
  <si>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</si>
  <si>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</si>
  <si>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</si>
  <si>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</si>
  <si>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</si>
  <si>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</si>
  <si>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</si>
  <si>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</si>
  <si>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</si>
  <si>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</si>
  <si>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</si>
  <si>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</si>
  <si>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</si>
  <si>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</si>
  <si>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</si>
  <si>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</si>
  <si>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</si>
  <si>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</si>
  <si>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</si>
  <si>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</si>
  <si>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</si>
  <si>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</si>
  <si>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</si>
  <si>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</si>
  <si>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</si>
  <si>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</si>
  <si>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</si>
  <si>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</si>
  <si>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</si>
  <si>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</si>
  <si>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</si>
  <si>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</si>
  <si>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</si>
  <si>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</si>
  <si>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</si>
  <si>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</si>
  <si>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</si>
  <si>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</si>
  <si>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</si>
  <si>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</si>
  <si>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</si>
  <si>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</si>
  <si>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</si>
  <si>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</si>
  <si>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</si>
  <si>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</si>
  <si>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</si>
  <si>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</si>
  <si>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</si>
  <si>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</si>
  <si>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</si>
  <si>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</si>
  <si>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</si>
  <si>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</si>
  <si>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</si>
  <si>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</si>
  <si>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</si>
  <si>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</si>
  <si>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</si>
  <si>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</si>
  <si>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</si>
  <si>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</si>
  <si>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</si>
  <si>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</si>
  <si>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</si>
  <si>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</si>
  <si>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</si>
  <si>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</si>
  <si>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</si>
  <si>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</si>
  <si>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</si>
  <si>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</si>
  <si>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</si>
  <si>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</si>
  <si>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</si>
  <si>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</si>
  <si>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</si>
  <si>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</si>
  <si>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</si>
  <si>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</si>
  <si>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</si>
  <si>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</si>
  <si>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</si>
  <si>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</si>
  <si>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</si>
  <si>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</si>
  <si>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</si>
  <si>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</si>
  <si>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</si>
  <si>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</si>
  <si>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</si>
  <si>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</si>
  <si>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</si>
  <si>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</si>
  <si>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</si>
  <si>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</si>
  <si>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</si>
  <si>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</si>
  <si>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</si>
  <si>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</si>
  <si>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</si>
  <si>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</si>
  <si>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</si>
  <si>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</si>
  <si>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</si>
  <si>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</si>
  <si>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</si>
  <si>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</si>
  <si>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</si>
  <si>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</si>
  <si>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</si>
  <si>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</si>
  <si>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</si>
  <si>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</si>
  <si>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</si>
  <si>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</si>
  <si>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</si>
  <si>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</si>
  <si>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</si>
  <si>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</si>
  <si>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</si>
  <si>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</si>
  <si>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</si>
  <si>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</si>
  <si>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</si>
  <si>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</si>
  <si>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</si>
  <si>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</si>
  <si>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</si>
  <si>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</si>
  <si>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</si>
  <si>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</si>
  <si>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</si>
  <si>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</si>
  <si>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</si>
  <si>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</si>
  <si>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</si>
  <si>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</si>
  <si>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</si>
  <si>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</si>
  <si>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</si>
  <si>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</si>
  <si>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</si>
  <si>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</si>
  <si>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</si>
  <si>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</si>
  <si>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</si>
  <si>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</si>
  <si>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</si>
  <si>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</si>
  <si>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</si>
  <si>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</si>
  <si>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</si>
  <si>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</si>
  <si>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</si>
  <si>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</si>
  <si>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</si>
  <si>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</si>
  <si>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</si>
  <si>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</si>
  <si>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</si>
  <si>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</si>
  <si>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</si>
  <si>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</si>
  <si>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</si>
  <si>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</si>
  <si>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</si>
  <si>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</si>
  <si>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</si>
  <si>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</si>
  <si>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</si>
  <si>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</si>
  <si>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</si>
  <si>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</si>
  <si>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</si>
  <si>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</si>
  <si>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</si>
  <si>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</si>
  <si>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</si>
  <si>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</si>
  <si>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</si>
  <si>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</si>
  <si>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</si>
  <si>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</si>
  <si>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</si>
  <si>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</si>
  <si>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</si>
  <si>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</si>
  <si>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</si>
  <si>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</si>
  <si>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</si>
  <si>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</si>
  <si>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</si>
  <si>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</si>
  <si>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</si>
  <si>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</si>
  <si>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</si>
  <si>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</si>
  <si>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</si>
  <si>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</si>
  <si>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</si>
  <si>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</si>
  <si>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</si>
  <si>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</si>
  <si>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</si>
  <si>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</si>
  <si>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</si>
  <si>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</si>
  <si>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</si>
  <si>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</si>
  <si>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</si>
  <si>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</si>
  <si>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</si>
  <si>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</si>
  <si>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</si>
  <si>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</si>
  <si>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</si>
  <si>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</si>
  <si>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</si>
  <si>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</si>
  <si>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</si>
  <si>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</si>
  <si>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</si>
  <si>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</si>
  <si>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</si>
  <si>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</si>
  <si>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</si>
  <si>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</si>
  <si>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</si>
  <si>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</si>
  <si>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</si>
  <si>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</si>
  <si>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</si>
  <si>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</si>
  <si>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</si>
  <si>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</si>
  <si>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</si>
  <si>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</si>
  <si>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</si>
  <si>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</si>
  <si>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</si>
  <si>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</si>
  <si>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</si>
  <si>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</si>
  <si>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</si>
  <si>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</si>
  <si>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</si>
  <si>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</si>
  <si>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</si>
  <si>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</si>
  <si>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</si>
  <si>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</si>
  <si>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</si>
  <si>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</si>
  <si>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</si>
  <si>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</si>
  <si>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</si>
  <si>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</si>
  <si>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</si>
  <si>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</si>
  <si>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</si>
  <si>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</si>
  <si>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</si>
  <si>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</si>
  <si>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</si>
  <si>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</si>
  <si>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</si>
  <si>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</si>
  <si>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</si>
  <si>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</si>
  <si>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</si>
  <si>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</si>
  <si>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</si>
  <si>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</si>
  <si>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</si>
  <si>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</si>
  <si>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</si>
  <si>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</si>
  <si>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</si>
  <si>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</si>
  <si>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</si>
  <si>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</si>
  <si>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</si>
  <si>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</si>
  <si>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</si>
  <si>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</si>
  <si>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</si>
  <si>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</si>
  <si>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</si>
  <si>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</si>
  <si>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</si>
  <si>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</si>
  <si>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</si>
  <si>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</si>
  <si>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</si>
  <si>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</si>
  <si>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</si>
  <si>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</si>
  <si>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</si>
  <si>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</si>
  <si>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</si>
  <si>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</si>
  <si>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</si>
  <si>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</si>
  <si>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</si>
  <si>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</si>
  <si>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</si>
  <si>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</si>
  <si>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</si>
  <si>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</si>
  <si>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</si>
  <si>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</si>
  <si>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</si>
  <si>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</si>
  <si>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</si>
  <si>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</si>
  <si>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</si>
  <si>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</si>
  <si>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</si>
  <si>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</si>
  <si>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</si>
  <si>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</si>
  <si>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</si>
  <si>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</si>
  <si>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</si>
  <si>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</si>
  <si>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</si>
  <si>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</si>
  <si>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</si>
  <si>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</si>
  <si>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</si>
  <si>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</si>
  <si>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</si>
  <si>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</si>
  <si>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</si>
  <si>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</si>
  <si>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</si>
  <si>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</si>
  <si>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</si>
  <si>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</si>
  <si>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</si>
  <si>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</si>
  <si>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</si>
  <si>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</si>
  <si>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</si>
  <si>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</si>
  <si>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</si>
  <si>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</si>
  <si>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</si>
  <si>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</si>
  <si>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</si>
  <si>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</si>
  <si>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</si>
  <si>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</si>
  <si>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</si>
  <si>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</si>
  <si>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</si>
  <si>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</si>
  <si>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</si>
  <si>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</si>
  <si>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</si>
  <si>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</si>
  <si>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</si>
  <si>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</si>
  <si>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</si>
  <si>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</si>
  <si>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</si>
  <si>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</si>
  <si>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</si>
  <si>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</si>
  <si>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</si>
  <si>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</si>
  <si>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</si>
  <si>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</si>
  <si>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</si>
  <si>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</si>
  <si>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</si>
  <si>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</si>
  <si>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</si>
  <si>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</si>
  <si>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</si>
  <si>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</si>
  <si>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</si>
  <si>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</si>
  <si>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</si>
  <si>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</si>
  <si>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</si>
  <si>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</si>
  <si>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</si>
  <si>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</si>
  <si>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</si>
  <si>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</si>
  <si>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</si>
  <si>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</si>
  <si>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</si>
  <si>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</si>
  <si>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</si>
  <si>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</si>
  <si>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</si>
  <si>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</si>
  <si>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</si>
  <si>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</si>
  <si>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</si>
  <si>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</si>
  <si>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</si>
  <si>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</si>
  <si>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</si>
  <si>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</si>
  <si>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</si>
  <si>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</si>
  <si>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</si>
  <si>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</si>
  <si>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</si>
  <si>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</si>
  <si>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</si>
  <si>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</si>
  <si>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</si>
  <si>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</si>
  <si>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</si>
  <si>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</si>
  <si>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</si>
  <si>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</si>
  <si>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</si>
  <si>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</si>
  <si>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</si>
  <si>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</si>
  <si>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</si>
  <si>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</si>
  <si>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</si>
  <si>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</si>
  <si>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</si>
  <si>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</si>
  <si>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</si>
  <si>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</si>
  <si>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</si>
  <si>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</si>
  <si>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</si>
  <si>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</si>
  <si>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</si>
  <si>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</si>
  <si>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</si>
  <si>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</si>
  <si>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</si>
  <si>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</si>
  <si>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</si>
  <si>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</si>
  <si>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</si>
  <si>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</si>
  <si>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</si>
  <si>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</si>
  <si>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</si>
  <si>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</si>
  <si>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</si>
  <si>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</si>
  <si>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</si>
  <si>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</si>
  <si>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</si>
  <si>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</si>
  <si>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</si>
  <si>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</si>
  <si>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</si>
  <si>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</si>
  <si>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</si>
  <si>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</si>
  <si>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</si>
  <si>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</si>
  <si>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</si>
  <si>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</si>
  <si>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</si>
  <si>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</si>
  <si>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</si>
  <si>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</si>
  <si>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</si>
  <si>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</si>
  <si>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</si>
  <si>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</si>
  <si>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</si>
  <si>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</si>
  <si>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</si>
  <si>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</si>
  <si>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</si>
  <si>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</si>
  <si>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</si>
  <si>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</si>
  <si>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</si>
  <si>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</si>
  <si>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</si>
  <si>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</si>
  <si>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</si>
  <si>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</si>
  <si>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</si>
  <si>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</si>
  <si>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</si>
  <si>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</si>
  <si>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</si>
  <si>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</si>
  <si>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</si>
  <si>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</si>
  <si>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</si>
  <si>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</si>
  <si>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</si>
  <si>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</si>
  <si>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</si>
  <si>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</si>
  <si>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</si>
  <si>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</si>
  <si>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</si>
  <si>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</si>
  <si>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</si>
  <si>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</si>
  <si>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</si>
  <si>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</si>
  <si>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</si>
  <si>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</si>
  <si>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</si>
  <si>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</si>
  <si>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</si>
  <si>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</si>
  <si>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</si>
  <si>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</si>
  <si>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</si>
  <si>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</si>
  <si>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</si>
  <si>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</si>
  <si>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</si>
  <si>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</si>
  <si>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</si>
  <si>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</si>
  <si>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</si>
  <si>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</si>
  <si>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</si>
  <si>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</si>
  <si>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</si>
  <si>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</si>
  <si>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</si>
  <si>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</si>
  <si>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</si>
  <si>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</si>
  <si>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</si>
  <si>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</si>
  <si>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</si>
  <si>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</si>
  <si>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</si>
  <si>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</si>
  <si>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</si>
  <si>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</si>
  <si>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</si>
  <si>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</si>
  <si>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</si>
  <si>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</si>
  <si>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</si>
  <si>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</si>
  <si>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</si>
  <si>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</si>
  <si>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</si>
  <si>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</si>
  <si>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</si>
  <si>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</si>
  <si>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</si>
  <si>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</si>
  <si>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</si>
  <si>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</si>
  <si>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</si>
  <si>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</si>
  <si>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</si>
  <si>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</si>
  <si>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</si>
  <si>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</si>
  <si>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</si>
  <si>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</si>
  <si>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</si>
  <si>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</si>
  <si>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</si>
  <si>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</si>
  <si>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</si>
  <si>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</si>
  <si>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</si>
  <si>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</si>
  <si>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</si>
  <si>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</si>
  <si>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</si>
  <si>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</si>
  <si>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</si>
  <si>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</si>
  <si>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</si>
  <si>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</si>
  <si>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</si>
  <si>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</si>
  <si>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</si>
  <si>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</si>
  <si>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</si>
  <si>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</si>
  <si>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</si>
  <si>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</si>
  <si>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</si>
  <si>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</si>
  <si>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</si>
  <si>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</si>
  <si>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</si>
  <si>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</si>
  <si>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</si>
  <si>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</si>
  <si>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</si>
  <si>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</si>
  <si>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</si>
  <si>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</si>
  <si>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</si>
  <si>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</si>
  <si>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</si>
  <si>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</si>
  <si>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</si>
  <si>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</si>
  <si>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</si>
  <si>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</si>
  <si>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</si>
  <si>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</si>
  <si>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</si>
  <si>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</si>
  <si>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</si>
  <si>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</si>
  <si>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</si>
  <si>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</si>
  <si>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</si>
  <si>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</si>
  <si>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</si>
  <si>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</si>
  <si>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</si>
  <si>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</si>
  <si>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</si>
  <si>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</si>
  <si>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</si>
  <si>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</si>
  <si>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</si>
  <si>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</si>
  <si>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</si>
  <si>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</si>
  <si>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</si>
  <si>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</si>
  <si>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</si>
  <si>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</si>
  <si>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</si>
  <si>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</si>
  <si>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</si>
  <si>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</si>
  <si>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</si>
  <si>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</si>
  <si>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</si>
  <si>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</si>
  <si>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</si>
  <si>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</si>
  <si>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</si>
  <si>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</si>
  <si>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</si>
  <si>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</si>
  <si>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</si>
  <si>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</si>
  <si>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</si>
  <si>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</si>
  <si>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</si>
  <si>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</si>
  <si>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</si>
  <si>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</si>
  <si>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</si>
  <si>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</si>
  <si>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</si>
  <si>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</si>
  <si>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</si>
  <si>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</si>
  <si>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</si>
  <si>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</si>
  <si>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</si>
  <si>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</si>
  <si>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</si>
  <si>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</si>
  <si>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</si>
  <si>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</si>
  <si>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</si>
  <si>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</si>
  <si>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</si>
  <si>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</si>
  <si>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</si>
  <si>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</si>
  <si>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</si>
  <si>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</si>
  <si>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</si>
  <si>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</si>
  <si>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</si>
  <si>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</si>
  <si>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</si>
  <si>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</si>
  <si>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</si>
  <si>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</si>
  <si>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</si>
  <si>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</si>
  <si>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</si>
  <si>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</si>
  <si>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</si>
  <si>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</si>
  <si>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</si>
  <si>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</si>
  <si>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</si>
  <si>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</si>
  <si>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</si>
  <si>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</si>
  <si>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</si>
  <si>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</si>
  <si>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</si>
  <si>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</si>
  <si>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</si>
  <si>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</si>
  <si>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</si>
  <si>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</si>
  <si>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</si>
  <si>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</si>
  <si>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</si>
  <si>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</si>
  <si>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</si>
  <si>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</si>
  <si>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</si>
  <si>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</si>
  <si>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</si>
  <si>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</si>
  <si>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</si>
  <si>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</si>
  <si>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</si>
  <si>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</si>
  <si>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</si>
  <si>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</si>
  <si>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</si>
  <si>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</si>
  <si>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</si>
  <si>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</si>
  <si>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</si>
  <si>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</si>
  <si>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</si>
  <si>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</si>
  <si>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</si>
  <si>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</si>
  <si>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</si>
  <si>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</si>
  <si>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</si>
  <si>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</si>
  <si>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</si>
  <si>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</si>
  <si>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</si>
  <si>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</si>
  <si>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</si>
  <si>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</si>
  <si>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</si>
  <si>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</si>
  <si>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</si>
  <si>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</si>
  <si>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</si>
  <si>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</si>
  <si>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</si>
  <si>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</si>
  <si>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</si>
  <si>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</si>
  <si>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</si>
  <si>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</si>
  <si>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</si>
  <si>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</si>
  <si>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</si>
  <si>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</si>
  <si>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</si>
  <si>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</si>
  <si>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</si>
  <si>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</si>
  <si>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</si>
  <si>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</si>
  <si>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</si>
  <si>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</si>
  <si>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</si>
  <si>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</si>
  <si>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</si>
  <si>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</si>
  <si>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</si>
  <si>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</si>
  <si>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</si>
  <si>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</si>
  <si>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</si>
  <si>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</si>
  <si>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</si>
  <si>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</si>
  <si>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</si>
  <si>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</si>
  <si>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</si>
  <si>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</si>
  <si>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</si>
  <si>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</si>
  <si>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</si>
  <si>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</si>
  <si>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</si>
  <si>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</si>
  <si>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</si>
  <si>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</si>
  <si>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</si>
  <si>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</si>
  <si>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</si>
  <si>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</si>
  <si>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</si>
  <si>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</si>
  <si>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</si>
  <si>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</si>
  <si>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</si>
  <si>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</si>
  <si>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</si>
  <si>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</si>
  <si>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</si>
  <si>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</si>
  <si>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</si>
  <si>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</si>
  <si>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</si>
  <si>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</si>
  <si>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</si>
  <si>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</si>
  <si>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</si>
  <si>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</si>
  <si>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</si>
  <si>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</si>
  <si>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</si>
  <si>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</si>
  <si>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</si>
  <si>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</si>
  <si>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</si>
  <si>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</si>
  <si>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</si>
  <si>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</si>
  <si>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</si>
  <si>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</si>
  <si>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</si>
  <si>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</si>
  <si>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</si>
  <si>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</si>
  <si>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</si>
  <si>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</si>
  <si>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</si>
  <si>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</si>
  <si>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</si>
  <si>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</si>
  <si>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</si>
  <si>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</si>
  <si>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</si>
  <si>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</si>
  <si>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</si>
  <si>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</si>
  <si>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</si>
  <si>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</si>
  <si>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</si>
  <si>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</si>
  <si>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</si>
  <si>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</si>
  <si>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</si>
  <si>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</si>
  <si>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</si>
  <si>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</si>
  <si>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</si>
  <si>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</si>
  <si>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</si>
  <si>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</si>
  <si>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</si>
  <si>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</si>
  <si>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</si>
  <si>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</si>
  <si>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</si>
  <si>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</si>
  <si>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</si>
  <si>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</si>
  <si>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</si>
  <si>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</si>
  <si>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</si>
  <si>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</si>
  <si>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</si>
  <si>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</si>
  <si>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</si>
  <si>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</si>
  <si>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</si>
  <si>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</si>
  <si>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</si>
  <si>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</si>
  <si>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</si>
  <si>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</si>
  <si>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</si>
  <si>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</si>
  <si>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</si>
  <si>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</si>
  <si>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</si>
  <si>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</si>
  <si>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</si>
  <si>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</si>
  <si>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</si>
  <si>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</si>
  <si>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</si>
  <si>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</si>
  <si>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</si>
  <si>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</si>
  <si>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</si>
  <si>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</si>
  <si>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</si>
  <si>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</si>
  <si>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</si>
  <si>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</si>
  <si>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</si>
  <si>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</si>
  <si>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</si>
  <si>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</si>
  <si>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</si>
  <si>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</si>
  <si>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</si>
  <si>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</si>
  <si>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</si>
  <si>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</si>
  <si>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</si>
  <si>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</si>
  <si>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</si>
  <si>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</si>
  <si>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</si>
  <si>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</si>
  <si>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</si>
  <si>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</si>
  <si>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</si>
  <si>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</si>
  <si>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</si>
  <si>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</si>
  <si>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</si>
  <si>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</si>
  <si>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</si>
  <si>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</si>
  <si>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</si>
  <si>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</si>
  <si>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</si>
  <si>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</si>
  <si>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</si>
  <si>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</si>
  <si>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</si>
  <si>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</si>
  <si>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</si>
  <si>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</si>
  <si>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</si>
  <si>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</si>
  <si>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</si>
  <si>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</si>
  <si>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</si>
  <si>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</si>
  <si>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</si>
  <si>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</si>
  <si>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</si>
  <si>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</si>
  <si>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</si>
  <si>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</si>
  <si>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</si>
  <si>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</si>
  <si>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</si>
  <si>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</si>
  <si>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</si>
  <si>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</si>
  <si>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</si>
  <si>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</si>
  <si>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</si>
  <si>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</si>
  <si>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</si>
  <si>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</si>
  <si>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</si>
  <si>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</si>
  <si>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</si>
  <si>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</si>
  <si>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</si>
  <si>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</si>
  <si>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</si>
  <si>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</si>
  <si>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</si>
  <si>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</si>
  <si>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</si>
  <si>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</si>
  <si>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</si>
  <si>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</si>
  <si>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</si>
  <si>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</si>
  <si>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</si>
  <si>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</si>
  <si>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</si>
  <si>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</si>
  <si>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</si>
  <si>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</si>
  <si>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</si>
  <si>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</si>
  <si>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</si>
  <si>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</si>
  <si>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</si>
  <si>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</si>
  <si>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</si>
  <si>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</si>
  <si>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</si>
  <si>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</si>
  <si>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</si>
  <si>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</si>
  <si>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</si>
  <si>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</si>
  <si>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</si>
  <si>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</si>
  <si>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</si>
  <si>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</si>
  <si>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</si>
  <si>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</si>
  <si>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</si>
  <si>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</si>
  <si>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</si>
  <si>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</si>
  <si>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</si>
  <si>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</si>
  <si>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</si>
  <si>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</si>
  <si>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</si>
  <si>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</si>
  <si>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</si>
  <si>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</si>
  <si>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</si>
  <si>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</si>
  <si>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</si>
  <si>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</si>
  <si>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</si>
  <si>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</si>
  <si>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</si>
  <si>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</si>
  <si>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</si>
  <si>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</si>
  <si>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</si>
  <si>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</si>
  <si>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</si>
  <si>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</si>
  <si>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</si>
  <si>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</si>
  <si>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</si>
  <si>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</si>
  <si>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</si>
  <si>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</si>
  <si>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</si>
  <si>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</si>
  <si>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</si>
  <si>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</si>
  <si>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</si>
  <si>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</si>
  <si>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</si>
  <si>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</si>
  <si>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</si>
  <si>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</si>
  <si>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</si>
  <si>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</si>
  <si>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</si>
  <si>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</si>
  <si>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</si>
  <si>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</si>
  <si>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</si>
  <si>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</si>
  <si>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</si>
  <si>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</si>
  <si>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</si>
  <si>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</si>
  <si>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</si>
  <si>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</si>
  <si>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</si>
  <si>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</si>
  <si>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</si>
  <si>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</si>
  <si>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</si>
  <si>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</si>
  <si>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</si>
  <si>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</si>
  <si>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</si>
  <si>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</si>
  <si>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</si>
  <si>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</si>
  <si>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</si>
  <si>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</si>
  <si>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</si>
  <si>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</si>
  <si>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</si>
  <si>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</si>
  <si>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</si>
  <si>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</si>
  <si>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</si>
  <si>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</si>
  <si>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</si>
  <si>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</si>
  <si>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</si>
  <si>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</si>
  <si>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</si>
  <si>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</si>
  <si>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</si>
  <si>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</si>
  <si>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</si>
  <si>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</si>
  <si>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</si>
  <si>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</si>
  <si>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</si>
  <si>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</si>
  <si>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</si>
  <si>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</si>
  <si>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</si>
  <si>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</si>
  <si>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</si>
  <si>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</si>
  <si>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</si>
  <si>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</si>
  <si>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</si>
  <si>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</si>
  <si>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</si>
  <si>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</si>
  <si>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</si>
  <si>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</si>
  <si>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</si>
  <si>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</si>
  <si>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</si>
  <si>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</si>
  <si>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</si>
  <si>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</si>
  <si>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</si>
  <si>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</si>
  <si>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</si>
  <si>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</si>
  <si>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</si>
  <si>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</si>
  <si>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</si>
  <si>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</si>
  <si>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</si>
  <si>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</si>
  <si>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</si>
  <si>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</si>
  <si>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</si>
  <si>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</si>
  <si>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</si>
  <si>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</si>
  <si>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</si>
  <si>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</si>
  <si>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</si>
  <si>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</si>
  <si>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</si>
  <si>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</si>
  <si>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</si>
  <si>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</si>
  <si>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</si>
  <si>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</si>
  <si>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</si>
  <si>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</si>
  <si>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</si>
  <si>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</si>
  <si>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</si>
  <si>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</si>
  <si>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</si>
  <si>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</si>
  <si>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</si>
  <si>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</si>
  <si>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</si>
  <si>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</si>
  <si>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</si>
  <si>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</si>
  <si>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</si>
  <si>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</si>
  <si>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</si>
  <si>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</si>
  <si>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</si>
  <si>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</si>
  <si>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</si>
  <si>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</si>
  <si>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</si>
  <si>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</si>
  <si>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</si>
  <si>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</si>
  <si>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</si>
  <si>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</si>
  <si>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</si>
  <si>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</si>
  <si>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</si>
  <si>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</si>
  <si>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</si>
  <si>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</si>
  <si>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</si>
  <si>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</si>
  <si>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</si>
  <si>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</si>
  <si>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</si>
  <si>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</si>
  <si>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</si>
  <si>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</si>
  <si>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</si>
  <si>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</si>
  <si>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</si>
  <si>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</si>
  <si>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</si>
  <si>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</si>
  <si>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</si>
  <si>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</si>
  <si>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</si>
  <si>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</si>
  <si>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</si>
  <si>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</si>
  <si>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</si>
  <si>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</si>
  <si>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</si>
  <si>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</si>
  <si>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</si>
  <si>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</si>
  <si>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</si>
  <si>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</si>
  <si>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</si>
  <si>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</si>
  <si>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</si>
  <si>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</si>
  <si>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</si>
  <si>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</si>
  <si>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</si>
  <si>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</si>
  <si>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</si>
  <si>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</si>
  <si>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</si>
  <si>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</si>
  <si>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</si>
  <si>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</si>
  <si>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</si>
  <si>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</si>
  <si>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</si>
  <si>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</si>
  <si>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</si>
  <si>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</si>
  <si>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</si>
  <si>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</si>
  <si>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</si>
  <si>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</si>
  <si>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</si>
  <si>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</si>
  <si>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</si>
  <si>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</si>
  <si>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</si>
  <si>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</si>
  <si>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</si>
  <si>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</si>
  <si>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</si>
  <si>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</si>
  <si>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</si>
  <si>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</si>
  <si>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</si>
  <si>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</si>
  <si>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</si>
  <si>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</si>
  <si>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</si>
  <si>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</si>
  <si>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</si>
  <si>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</si>
  <si>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</si>
  <si>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</si>
  <si>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</si>
  <si>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</si>
  <si>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</si>
  <si>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</si>
  <si>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</si>
  <si>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</si>
  <si>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</si>
  <si>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</si>
  <si>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</si>
  <si>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</si>
  <si>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</si>
  <si>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</si>
  <si>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</si>
  <si>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</si>
  <si>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</si>
  <si>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</si>
  <si>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</si>
  <si>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</si>
  <si>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</si>
  <si>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</si>
  <si>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</si>
  <si>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</si>
  <si>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</si>
  <si>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</si>
  <si>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</si>
  <si>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</si>
  <si>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</si>
  <si>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</si>
  <si>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</si>
  <si>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</si>
  <si>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</si>
  <si>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</si>
  <si>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</si>
  <si>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</si>
  <si>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</si>
  <si>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</si>
  <si>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</si>
  <si>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</si>
  <si>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</si>
  <si>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</si>
  <si>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</si>
  <si>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</si>
  <si>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</si>
  <si>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</si>
  <si>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</si>
  <si>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</si>
  <si>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</si>
  <si>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</si>
  <si>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</si>
  <si>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</si>
  <si>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</si>
  <si>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</si>
  <si>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</si>
  <si>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</si>
  <si>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</si>
  <si>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</si>
  <si>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</si>
  <si>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</si>
  <si>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</si>
  <si>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</si>
  <si>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</si>
  <si>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</si>
  <si>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</si>
  <si>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</si>
  <si>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</si>
  <si>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</si>
  <si>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</si>
  <si>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</si>
  <si>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</si>
  <si>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</si>
  <si>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</si>
  <si>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</si>
  <si>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</si>
  <si>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</si>
  <si>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</si>
  <si>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</si>
  <si>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</si>
  <si>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</si>
  <si>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</si>
  <si>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</si>
  <si>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</si>
  <si>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</si>
  <si>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</si>
  <si>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</si>
  <si>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</si>
  <si>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</si>
  <si>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</si>
  <si>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</si>
  <si>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</si>
  <si>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</si>
  <si>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</si>
  <si>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</si>
  <si>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</si>
  <si>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</si>
  <si>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</si>
  <si>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</si>
  <si>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</si>
  <si>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</si>
  <si>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</si>
  <si>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</si>
  <si>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</si>
  <si>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</si>
  <si>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</si>
  <si>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</si>
  <si>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</si>
  <si>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</si>
  <si>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</si>
  <si>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</si>
  <si>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</si>
  <si>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</si>
  <si>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</si>
  <si>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</si>
  <si>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</si>
  <si>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</si>
  <si>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</si>
  <si>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</si>
  <si>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</si>
  <si>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</si>
  <si>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</si>
  <si>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</si>
  <si>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</si>
  <si>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</si>
  <si>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</si>
  <si>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</si>
  <si>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</si>
  <si>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</si>
  <si>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</si>
  <si>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</si>
  <si>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</si>
  <si>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</si>
  <si>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</si>
  <si>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</si>
  <si>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</si>
  <si>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</si>
  <si>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</si>
  <si>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</si>
  <si>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</si>
  <si>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</si>
  <si>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</si>
  <si>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</si>
  <si>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</si>
  <si>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</si>
  <si>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</si>
  <si>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</si>
  <si>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</si>
  <si>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</si>
  <si>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</si>
  <si>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</si>
  <si>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</si>
  <si>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</si>
  <si>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</si>
  <si>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</si>
  <si>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</si>
  <si>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</si>
  <si>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</si>
  <si>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</si>
  <si>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</si>
  <si>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</si>
  <si>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</si>
  <si>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</si>
  <si>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</si>
  <si>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</si>
  <si>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</si>
  <si>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</si>
  <si>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</si>
  <si>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</si>
  <si>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</si>
  <si>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</si>
  <si>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</si>
  <si>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</si>
  <si>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</si>
  <si>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</si>
  <si>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</si>
  <si>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</si>
  <si>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</si>
  <si>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</si>
  <si>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</si>
  <si>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</si>
  <si>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</si>
  <si>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</si>
  <si>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</si>
  <si>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</si>
  <si>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</si>
  <si>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</si>
  <si>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</si>
  <si>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</si>
  <si>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</si>
  <si>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</si>
  <si>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</si>
  <si>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</si>
  <si>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</si>
  <si>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</si>
  <si>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</si>
  <si>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</si>
  <si>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</si>
  <si>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</si>
  <si>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</si>
  <si>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</si>
  <si>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</si>
  <si>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</si>
  <si>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</si>
  <si>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</si>
  <si>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</si>
  <si>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</si>
  <si>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</si>
  <si>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</si>
  <si>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</si>
  <si>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</si>
  <si>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</si>
  <si>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</si>
  <si>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</si>
  <si>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</si>
  <si>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</si>
  <si>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</si>
  <si>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</si>
  <si>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</si>
  <si>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</si>
  <si>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</si>
  <si>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</si>
  <si>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</si>
  <si>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</si>
  <si>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</si>
  <si>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</si>
  <si>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</si>
  <si>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</si>
  <si>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</si>
  <si>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</si>
  <si>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</si>
  <si>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</si>
  <si>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</si>
  <si>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</si>
  <si>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</si>
  <si>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</si>
  <si>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</si>
  <si>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</si>
  <si>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</si>
  <si>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</si>
  <si>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</si>
  <si>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</si>
  <si>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</si>
  <si>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</si>
  <si>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</si>
  <si>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</si>
  <si>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</si>
  <si>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</si>
  <si>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</si>
  <si>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</si>
  <si>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</si>
  <si>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</si>
  <si>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</si>
  <si>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</si>
  <si>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</si>
  <si>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</si>
  <si>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</si>
  <si>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</si>
  <si>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</si>
  <si>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</si>
  <si>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</si>
  <si>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</si>
  <si>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</si>
  <si>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</si>
  <si>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</si>
  <si>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</si>
  <si>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</si>
  <si>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</si>
  <si>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</si>
  <si>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</si>
  <si>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</si>
  <si>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</si>
  <si>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</si>
  <si>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</si>
  <si>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</si>
  <si>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</si>
  <si>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</si>
  <si>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</si>
  <si>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</si>
  <si>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</si>
  <si>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</si>
  <si>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</si>
  <si>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</si>
  <si>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</si>
  <si>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</si>
  <si>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</si>
  <si>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</si>
  <si>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</si>
  <si>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</si>
  <si>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</si>
  <si>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</si>
  <si>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</si>
  <si>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</si>
  <si>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</si>
  <si>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</si>
  <si>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</si>
  <si>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</si>
  <si>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</si>
  <si>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</si>
  <si>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</si>
  <si>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</si>
  <si>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</si>
  <si>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</si>
  <si>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</si>
  <si>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</si>
  <si>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</si>
  <si>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</si>
  <si>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</si>
  <si>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</si>
  <si>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</si>
  <si>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</si>
  <si>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</si>
  <si>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</si>
  <si>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</si>
  <si>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</si>
  <si>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</si>
  <si>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</si>
  <si>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</si>
  <si>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</si>
  <si>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</si>
  <si>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</si>
  <si>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</si>
  <si>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</si>
  <si>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</si>
  <si>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</si>
  <si>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</si>
  <si>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</si>
  <si>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</si>
  <si>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</si>
  <si>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</si>
  <si>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</si>
  <si>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</si>
  <si>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</si>
  <si>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</si>
  <si>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</si>
  <si>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</si>
  <si>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</si>
  <si>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</si>
  <si>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</si>
  <si>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</si>
  <si>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</si>
  <si>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</si>
  <si>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</si>
  <si>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</si>
  <si>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</si>
  <si>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</si>
  <si>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</si>
  <si>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</si>
  <si>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</si>
  <si>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</si>
  <si>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</si>
  <si>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</si>
  <si>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</si>
  <si>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</si>
  <si>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</si>
  <si>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</si>
  <si>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</si>
  <si>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</si>
  <si>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</si>
  <si>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</si>
  <si>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</si>
  <si>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</si>
  <si>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</si>
  <si>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</si>
  <si>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</si>
  <si>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</si>
  <si>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</si>
  <si>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</si>
  <si>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</si>
  <si>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</si>
  <si>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</si>
  <si>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</si>
  <si>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</si>
  <si>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</si>
  <si>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</si>
  <si>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</si>
  <si>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</si>
  <si>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</si>
  <si>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</si>
  <si>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</si>
  <si>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</si>
  <si>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</si>
  <si>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</si>
  <si>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</si>
  <si>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</si>
  <si>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</si>
  <si>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</si>
  <si>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</si>
  <si>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</si>
  <si>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</si>
  <si>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</si>
  <si>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</si>
  <si>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</si>
  <si>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</si>
  <si>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</si>
  <si>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</si>
  <si>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</si>
  <si>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</si>
  <si>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</si>
  <si>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</si>
  <si>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</si>
  <si>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</si>
  <si>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</si>
  <si>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</si>
  <si>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</si>
  <si>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</si>
  <si>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</si>
  <si>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</si>
  <si>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</si>
  <si>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</si>
  <si>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</si>
  <si>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</si>
  <si>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</si>
  <si>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</si>
  <si>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</si>
  <si>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</si>
  <si>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</si>
  <si>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</si>
  <si>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</si>
  <si>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</si>
  <si>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</si>
  <si>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</si>
  <si>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</si>
  <si>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</si>
  <si>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</si>
  <si>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</si>
  <si>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</si>
  <si>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</si>
  <si>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</si>
  <si>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</si>
  <si>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</si>
  <si>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</si>
  <si>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</si>
  <si>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</si>
  <si>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</si>
  <si>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</si>
  <si>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</si>
  <si>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</si>
  <si>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</si>
  <si>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</si>
  <si>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</si>
  <si>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</si>
  <si>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</si>
  <si>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</si>
  <si>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</si>
  <si>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</si>
  <si>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</si>
  <si>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</si>
  <si>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</si>
  <si>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</si>
  <si>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</si>
  <si>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</si>
  <si>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</si>
  <si>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</si>
  <si>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</si>
  <si>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</si>
  <si>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</si>
  <si>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</si>
  <si>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</si>
  <si>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</si>
  <si>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</si>
  <si>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</si>
  <si>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</si>
  <si>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</si>
  <si>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</si>
  <si>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</si>
  <si>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</si>
  <si>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</si>
  <si>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</si>
  <si>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</si>
  <si>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</si>
  <si>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</si>
  <si>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</si>
  <si>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</si>
  <si>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</si>
  <si>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</si>
  <si>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</si>
  <si>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</si>
  <si>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</si>
  <si>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</si>
  <si>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</si>
  <si>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</si>
  <si>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</si>
  <si>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</si>
  <si>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</si>
  <si>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</si>
  <si>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</si>
  <si>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</si>
  <si>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</si>
  <si>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</si>
  <si>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</si>
  <si>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</si>
  <si>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</si>
  <si>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</si>
  <si>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</si>
  <si>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</si>
  <si>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</si>
  <si>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</si>
  <si>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</si>
  <si>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</si>
  <si>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</si>
  <si>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</si>
  <si>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</si>
  <si>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</si>
  <si>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</si>
  <si>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</si>
  <si>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</si>
  <si>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</si>
  <si>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</si>
  <si>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</si>
  <si>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</si>
  <si>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</si>
  <si>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</si>
  <si>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</si>
  <si>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</si>
  <si>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</si>
  <si>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</si>
  <si>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</si>
  <si>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</si>
  <si>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</si>
  <si>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</si>
  <si>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</si>
  <si>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</si>
  <si>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</si>
  <si>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</si>
  <si>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</si>
  <si>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</si>
  <si>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</si>
  <si>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</si>
  <si>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</si>
  <si>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</si>
  <si>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</si>
  <si>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</si>
  <si>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</si>
  <si>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</si>
  <si>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</si>
  <si>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</si>
  <si>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</si>
  <si>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</si>
  <si>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</si>
  <si>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</si>
  <si>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</si>
  <si>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</si>
  <si>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</si>
  <si>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</si>
  <si>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</si>
  <si>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</si>
  <si>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</si>
  <si>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</si>
  <si>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</si>
  <si>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</si>
  <si>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</si>
  <si>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</si>
  <si>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</si>
  <si>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</si>
  <si>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</si>
  <si>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</si>
  <si>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</si>
  <si>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</si>
  <si>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</si>
  <si>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</si>
  <si>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</si>
  <si>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</si>
  <si>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</si>
  <si>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</si>
  <si>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</si>
  <si>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</si>
  <si>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</si>
  <si>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</si>
  <si>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</si>
  <si>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</si>
  <si>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</si>
  <si>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</si>
  <si>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</si>
  <si>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</si>
  <si>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</si>
  <si>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</si>
  <si>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</si>
  <si>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</si>
  <si>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</si>
  <si>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</si>
  <si>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</si>
  <si>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</si>
  <si>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</si>
  <si>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</si>
  <si>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</si>
  <si>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</si>
  <si>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</si>
  <si>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</si>
  <si>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</si>
  <si>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</si>
  <si>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</si>
  <si>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</si>
  <si>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</si>
  <si>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</si>
  <si>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</si>
  <si>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</si>
  <si>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</si>
  <si>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</si>
  <si>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</si>
  <si>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</si>
  <si>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</si>
  <si>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</si>
  <si>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</si>
  <si>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</si>
  <si>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</si>
  <si>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</si>
  <si>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</si>
  <si>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</si>
  <si>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</si>
  <si>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</si>
  <si>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</si>
  <si>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</si>
  <si>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</si>
  <si>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</si>
  <si>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</si>
  <si>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</si>
  <si>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</si>
  <si>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</si>
  <si>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</si>
  <si>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</si>
  <si>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</si>
  <si>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</si>
  <si>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</si>
  <si>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</si>
  <si>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</si>
  <si>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</si>
  <si>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</si>
  <si>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</si>
  <si>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</si>
  <si>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</si>
  <si>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</si>
  <si>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</si>
  <si>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</si>
  <si>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</si>
  <si>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</si>
  <si>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</si>
  <si>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</si>
  <si>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</si>
  <si>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</si>
  <si>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</si>
  <si>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</si>
  <si>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</si>
  <si>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</si>
  <si>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</si>
  <si>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</si>
  <si>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</si>
  <si>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</si>
  <si>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</si>
  <si>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</si>
  <si>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</si>
  <si>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</si>
  <si>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</si>
  <si>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</si>
  <si>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</si>
  <si>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</si>
  <si>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</si>
  <si>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</si>
  <si>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</si>
  <si>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</si>
  <si>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</si>
  <si>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</si>
  <si>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</si>
  <si>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</si>
  <si>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</si>
  <si>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</si>
  <si>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</si>
  <si>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</si>
  <si>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</si>
  <si>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</si>
  <si>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</si>
  <si>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</si>
  <si>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</si>
  <si>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</si>
  <si>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</si>
  <si>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</si>
  <si>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</si>
  <si>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</si>
  <si>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</si>
  <si>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</si>
  <si>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</si>
  <si>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</si>
  <si>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</si>
  <si>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</si>
  <si>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</si>
  <si>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</si>
  <si>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</si>
  <si>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</si>
  <si>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</si>
  <si>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</si>
  <si>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</si>
  <si>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</si>
  <si>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</si>
  <si>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</si>
  <si>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</si>
  <si>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</si>
  <si>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</si>
  <si>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</si>
  <si>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</si>
  <si>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</si>
  <si>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</si>
  <si>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</si>
  <si>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</si>
  <si>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</si>
  <si>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</si>
  <si>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</si>
  <si>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</si>
  <si>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</si>
  <si>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</si>
  <si>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</si>
  <si>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</si>
  <si>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</si>
  <si>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</si>
  <si>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</si>
  <si>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</si>
  <si>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</si>
  <si>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</si>
  <si>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</si>
  <si>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</si>
  <si>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</si>
  <si>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</si>
  <si>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</si>
  <si>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</si>
  <si>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</si>
  <si>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</si>
  <si>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</si>
  <si>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</si>
  <si>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</si>
  <si>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</si>
  <si>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</si>
  <si>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</si>
  <si>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</si>
  <si>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</si>
  <si>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</si>
  <si>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</si>
  <si>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</si>
  <si>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</si>
  <si>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</si>
  <si>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</si>
  <si>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</si>
  <si>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</si>
  <si>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</si>
  <si>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</si>
  <si>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</si>
  <si>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</si>
  <si>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</si>
  <si>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</si>
  <si>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</si>
  <si>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</si>
  <si>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</si>
  <si>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</si>
  <si>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</si>
  <si>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</si>
  <si>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</si>
  <si>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</si>
  <si>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</si>
  <si>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</si>
  <si>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</si>
  <si>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</si>
  <si>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</si>
  <si>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</si>
  <si>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</si>
  <si>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</si>
  <si>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</si>
  <si>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</si>
  <si>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</si>
  <si>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</si>
  <si>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</si>
  <si>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</si>
  <si>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</si>
  <si>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</si>
  <si>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</si>
  <si>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</si>
  <si>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</si>
  <si>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</si>
  <si>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</si>
  <si>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</si>
  <si>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</si>
  <si>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</si>
  <si>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</si>
  <si>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</si>
  <si>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</si>
  <si>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</si>
  <si>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</si>
  <si>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</si>
  <si>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</si>
  <si>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</si>
  <si>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</si>
  <si>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</si>
  <si>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</si>
  <si>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</si>
  <si>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</si>
  <si>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</si>
  <si>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</si>
  <si>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</si>
  <si>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</si>
  <si>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</si>
  <si>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</si>
  <si>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</si>
  <si>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</si>
  <si>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</si>
  <si>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</si>
  <si>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</si>
  <si>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</si>
  <si>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</si>
  <si>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</si>
  <si>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</si>
  <si>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</si>
  <si>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</si>
  <si>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</si>
  <si>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</si>
  <si>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</si>
  <si>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</si>
  <si>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</si>
  <si>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</si>
  <si>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</si>
  <si>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</si>
  <si>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</si>
  <si>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</si>
  <si>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</si>
  <si>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</si>
  <si>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</si>
  <si>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</si>
  <si>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</si>
  <si>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</si>
  <si>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</si>
  <si>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</si>
  <si>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</si>
  <si>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</si>
  <si>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</si>
  <si>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</si>
  <si>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</si>
  <si>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</si>
  <si>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</si>
  <si>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</si>
  <si>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</si>
  <si>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</si>
  <si>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</si>
  <si>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</si>
  <si>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</si>
  <si>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</si>
  <si>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</si>
  <si>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</si>
  <si>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</si>
  <si>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</si>
  <si>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</si>
  <si>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</si>
  <si>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</si>
  <si>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</si>
  <si>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</si>
  <si>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</si>
  <si>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</si>
  <si>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</si>
  <si>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</si>
  <si>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</si>
  <si>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</si>
  <si>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</si>
  <si>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</si>
  <si>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</si>
  <si>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</si>
  <si>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</si>
  <si>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</si>
  <si>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</si>
  <si>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</si>
  <si>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</si>
  <si>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</si>
  <si>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</si>
  <si>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</si>
  <si>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</si>
  <si>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</si>
  <si>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</si>
  <si>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</si>
  <si>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</si>
  <si>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</si>
  <si>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</si>
  <si>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</si>
  <si>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</si>
  <si>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</si>
  <si>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</si>
  <si>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</si>
  <si>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</si>
  <si>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</si>
  <si>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</si>
  <si>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</si>
  <si>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</si>
  <si>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</si>
  <si>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</si>
  <si>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</si>
  <si>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</si>
  <si>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</si>
  <si>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</si>
  <si>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</si>
  <si>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</si>
  <si>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</si>
  <si>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</si>
  <si>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</si>
  <si>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</si>
  <si>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</si>
  <si>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</si>
  <si>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</si>
  <si>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</si>
  <si>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</si>
  <si>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</si>
  <si>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</si>
  <si>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</si>
  <si>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</si>
  <si>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</si>
  <si>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</si>
  <si>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</si>
  <si>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</si>
  <si>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</si>
  <si>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</si>
  <si>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</si>
  <si>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</si>
  <si>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</si>
  <si>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</si>
  <si>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</si>
  <si>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</si>
  <si>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</si>
  <si>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</si>
  <si>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</si>
  <si>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</si>
  <si>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</si>
  <si>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</si>
  <si>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</si>
  <si>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</si>
  <si>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</si>
  <si>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</si>
  <si>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</si>
  <si>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</si>
  <si>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</si>
  <si>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</si>
  <si>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</si>
  <si>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</si>
  <si>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</si>
  <si>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</si>
  <si>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</si>
  <si>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</si>
  <si>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</si>
  <si>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</si>
  <si>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</si>
  <si>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</si>
  <si>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</si>
  <si>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</si>
  <si>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</si>
  <si>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</si>
  <si>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</si>
  <si>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</si>
  <si>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</si>
  <si>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</si>
  <si>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</si>
  <si>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</si>
  <si>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</si>
  <si>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</si>
  <si>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</si>
  <si>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</si>
  <si>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</si>
  <si>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</si>
  <si>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</si>
  <si>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</si>
  <si>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</si>
  <si>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</si>
  <si>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</si>
  <si>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</si>
  <si>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</si>
  <si>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</si>
  <si>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</si>
  <si>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</si>
  <si>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</si>
  <si>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</si>
  <si>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</si>
  <si>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</si>
  <si>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</si>
  <si>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</si>
  <si>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</si>
  <si>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</si>
  <si>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</si>
  <si>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</si>
  <si>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</si>
  <si>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</si>
  <si>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</si>
  <si>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</si>
  <si>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</si>
  <si>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</si>
  <si>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</si>
  <si>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</si>
  <si>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</si>
  <si>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</si>
  <si>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</si>
  <si>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</si>
  <si>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</si>
  <si>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</si>
  <si>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</si>
  <si>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</si>
  <si>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</si>
  <si>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</si>
  <si>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</si>
  <si>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</si>
  <si>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</si>
  <si>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</si>
  <si>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</si>
  <si>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</si>
  <si>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</si>
  <si>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</si>
  <si>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</si>
  <si>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</si>
  <si>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</si>
  <si>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</si>
  <si>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</si>
  <si>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</si>
  <si>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</si>
  <si>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</si>
  <si>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</si>
  <si>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</si>
  <si>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</si>
  <si>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</si>
  <si>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</si>
  <si>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</si>
  <si>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</si>
  <si>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</si>
  <si>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</si>
  <si>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</si>
  <si>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</si>
  <si>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</si>
  <si>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</si>
  <si>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</si>
  <si>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</si>
  <si>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</si>
  <si>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</si>
  <si>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</si>
  <si>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</si>
  <si>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</si>
  <si>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</si>
  <si>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</si>
  <si>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</si>
  <si>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</si>
  <si>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</si>
  <si>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</si>
  <si>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</si>
  <si>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</si>
  <si>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</si>
  <si>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</si>
  <si>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</si>
  <si>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</si>
  <si>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</si>
  <si>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</si>
  <si>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</si>
  <si>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</si>
  <si>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</si>
  <si>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</si>
  <si>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</si>
  <si>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</si>
  <si>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</si>
  <si>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</si>
  <si>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</si>
  <si>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</si>
  <si>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</si>
  <si>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</si>
  <si>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</si>
  <si>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</si>
  <si>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</si>
  <si>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</si>
  <si>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</si>
  <si>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</si>
  <si>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</si>
  <si>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</si>
  <si>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</si>
  <si>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</si>
  <si>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</si>
  <si>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</si>
  <si>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</si>
  <si>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</si>
  <si>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</si>
  <si>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</si>
  <si>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</si>
  <si>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</si>
  <si>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</si>
  <si>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</si>
  <si>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</si>
  <si>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</si>
  <si>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</si>
  <si>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</si>
  <si>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</si>
  <si>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</si>
  <si>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</si>
  <si>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</si>
  <si>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</si>
  <si>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</si>
  <si>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</si>
  <si>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</si>
  <si>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</si>
  <si>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</si>
  <si>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</si>
  <si>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</si>
  <si>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</si>
  <si>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</si>
  <si>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</si>
  <si>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</si>
  <si>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</si>
  <si>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</si>
  <si>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</si>
  <si>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</si>
  <si>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</si>
  <si>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</si>
  <si>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</si>
  <si>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</si>
  <si>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</si>
  <si>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</si>
  <si>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</si>
  <si>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</si>
  <si>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</si>
  <si>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</si>
  <si>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</si>
  <si>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</si>
  <si>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</si>
  <si>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</si>
  <si>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</si>
  <si>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</si>
  <si>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</si>
  <si>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</si>
  <si>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</si>
  <si>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</si>
  <si>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</si>
  <si>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</si>
  <si>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</si>
  <si>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</si>
  <si>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</si>
  <si>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</si>
  <si>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</si>
  <si>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</si>
  <si>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</si>
  <si>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</si>
  <si>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</si>
  <si>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</si>
  <si>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</si>
  <si>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</si>
  <si>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</si>
  <si>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</si>
  <si>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</si>
  <si>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</si>
  <si>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</si>
  <si>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</si>
  <si>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</si>
  <si>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</si>
  <si>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</si>
  <si>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</si>
  <si>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</si>
  <si>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</si>
  <si>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</si>
  <si>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</si>
  <si>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</si>
  <si>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</si>
  <si>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</si>
  <si>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</si>
  <si>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</si>
  <si>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</si>
  <si>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</si>
  <si>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</si>
  <si>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</si>
  <si>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</si>
  <si>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</si>
  <si>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</si>
  <si>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</si>
  <si>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</si>
  <si>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</si>
  <si>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</si>
  <si>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</si>
  <si>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</si>
  <si>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</si>
  <si>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</si>
  <si>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</si>
  <si>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</si>
  <si>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</si>
  <si>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</si>
  <si>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</si>
  <si>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</si>
  <si>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</si>
  <si>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</si>
  <si>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</si>
  <si>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</si>
  <si>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</si>
  <si>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</si>
  <si>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</si>
  <si>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</si>
  <si>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</si>
  <si>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</si>
  <si>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</si>
  <si>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</si>
  <si>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</si>
  <si>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</si>
  <si>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</si>
  <si>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</si>
  <si>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</si>
  <si>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</si>
  <si>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</si>
  <si>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</si>
  <si>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</si>
  <si>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</si>
  <si>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</si>
  <si>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</si>
  <si>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</si>
  <si>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</si>
  <si>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</si>
  <si>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</si>
  <si>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</si>
  <si>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</si>
  <si>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</si>
  <si>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</si>
  <si>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</si>
  <si>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</si>
  <si>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</si>
  <si>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</si>
  <si>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</si>
  <si>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</si>
  <si>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</si>
  <si>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</si>
  <si>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</si>
  <si>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</si>
  <si>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</si>
  <si>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</si>
  <si>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</si>
  <si>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</si>
  <si>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</si>
  <si>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</si>
  <si>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</si>
  <si>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</si>
  <si>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</si>
  <si>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</si>
  <si>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</si>
  <si>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</si>
  <si>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</si>
  <si>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</si>
  <si>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</si>
  <si>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</si>
  <si>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</si>
  <si>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</si>
  <si>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</si>
  <si>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</si>
  <si>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</si>
  <si>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</si>
  <si>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</si>
  <si>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</si>
  <si>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</si>
  <si>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</si>
  <si>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</si>
  <si>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</si>
  <si>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</si>
  <si>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</si>
  <si>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</si>
  <si>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</si>
  <si>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</si>
  <si>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</si>
  <si>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</si>
  <si>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</si>
  <si>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</si>
  <si>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</si>
  <si>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</si>
  <si>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</si>
  <si>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</si>
  <si>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</si>
  <si>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</si>
  <si>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</si>
  <si>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</si>
  <si>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</si>
  <si>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</si>
  <si>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</si>
  <si>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</si>
  <si>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</si>
  <si>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</si>
  <si>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</si>
  <si>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</si>
  <si>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</si>
  <si>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</si>
  <si>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</si>
  <si>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</si>
  <si>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</si>
  <si>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</si>
  <si>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</si>
  <si>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</si>
  <si>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</si>
  <si>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</si>
  <si>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</si>
  <si>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</si>
  <si>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</si>
  <si>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</si>
  <si>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</si>
  <si>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</si>
  <si>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</si>
  <si>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</si>
  <si>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</si>
  <si>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</si>
  <si>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</si>
  <si>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</si>
  <si>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</si>
  <si>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</si>
  <si>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</si>
  <si>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</si>
  <si>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</si>
  <si>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</si>
  <si>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</si>
  <si>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</si>
  <si>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</si>
  <si>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</si>
  <si>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</si>
  <si>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</si>
  <si>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</si>
  <si>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</si>
  <si>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</si>
  <si>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</si>
  <si>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</si>
  <si>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</si>
  <si>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</si>
  <si>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</si>
  <si>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</si>
  <si>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</si>
  <si>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</si>
  <si>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</si>
  <si>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</si>
  <si>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</si>
  <si>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</si>
  <si>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</si>
  <si>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</si>
  <si>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</si>
  <si>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</si>
  <si>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</si>
  <si>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</si>
  <si>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</si>
  <si>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</si>
  <si>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</si>
  <si>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</si>
  <si>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</si>
  <si>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</si>
  <si>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</si>
  <si>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</si>
  <si>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</si>
  <si>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</si>
  <si>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</si>
  <si>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</si>
  <si>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</si>
  <si>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</si>
  <si>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</si>
  <si>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</si>
  <si>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</si>
  <si>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</si>
  <si>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</si>
  <si>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</si>
  <si>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</si>
  <si>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</si>
  <si>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</si>
  <si>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</si>
  <si>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</si>
  <si>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</si>
  <si>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</si>
  <si>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</si>
  <si>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</si>
  <si>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</si>
  <si>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</si>
  <si>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</si>
  <si>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</si>
  <si>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</si>
  <si>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</si>
  <si>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</si>
  <si>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</si>
  <si>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</si>
  <si>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</si>
  <si>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</si>
  <si>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</si>
  <si>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</si>
  <si>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</si>
  <si>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</si>
  <si>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</si>
  <si>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</si>
  <si>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</si>
  <si>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</si>
  <si>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</si>
  <si>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</si>
  <si>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</si>
  <si>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</si>
  <si>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</si>
  <si>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</si>
  <si>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</si>
  <si>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</si>
  <si>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</si>
  <si>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</si>
  <si>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</si>
  <si>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</si>
  <si>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</si>
  <si>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</si>
  <si>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</si>
  <si>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</si>
  <si>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</si>
  <si>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</si>
  <si>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</si>
  <si>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</si>
  <si>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</si>
  <si>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</si>
  <si>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</si>
  <si>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</si>
  <si>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</si>
  <si>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</si>
  <si>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</si>
  <si>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</si>
  <si>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</si>
  <si>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</si>
  <si>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</si>
  <si>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</si>
  <si>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</si>
  <si>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</si>
  <si>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</si>
  <si>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</si>
  <si>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</si>
  <si>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</si>
  <si>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</si>
  <si>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</si>
  <si>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</si>
  <si>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</si>
  <si>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</si>
  <si>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</si>
  <si>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</si>
  <si>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</si>
  <si>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</si>
  <si>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</si>
  <si>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</si>
  <si>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</si>
  <si>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</si>
  <si>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</si>
  <si>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</si>
  <si>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</si>
  <si>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</si>
  <si>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</si>
  <si>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</si>
  <si>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</si>
  <si>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</si>
  <si>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</si>
  <si>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</si>
  <si>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</si>
  <si>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</si>
  <si>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</si>
  <si>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</si>
  <si>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</si>
  <si>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</si>
  <si>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</si>
  <si>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</si>
  <si>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</si>
  <si>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</si>
  <si>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</si>
  <si>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</si>
  <si>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</si>
  <si>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</si>
  <si>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</si>
  <si>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</si>
  <si>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</si>
  <si>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</si>
  <si>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</si>
  <si>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</si>
  <si>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</si>
  <si>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</si>
  <si>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</si>
  <si>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</si>
  <si>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</si>
  <si>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</si>
  <si>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</si>
  <si>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</si>
  <si>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</si>
  <si>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</si>
  <si>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</si>
  <si>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</si>
  <si>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</si>
  <si>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</si>
  <si>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</si>
  <si>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</si>
  <si>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</si>
  <si>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</si>
  <si>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</si>
  <si>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</si>
  <si>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</si>
  <si>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</si>
  <si>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</si>
  <si>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</si>
  <si>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</si>
  <si>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</si>
  <si>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</si>
  <si>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</si>
  <si>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</si>
  <si>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</si>
  <si>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</si>
  <si>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</si>
  <si>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</si>
  <si>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</si>
  <si>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</si>
  <si>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</si>
  <si>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</si>
  <si>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</si>
  <si>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</si>
  <si>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</si>
  <si>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</si>
  <si>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</si>
  <si>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</si>
  <si>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</si>
  <si>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</si>
  <si>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</si>
  <si>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</si>
  <si>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</si>
  <si>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</si>
  <si>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</si>
  <si>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</si>
  <si>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</si>
  <si>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</si>
  <si>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</si>
  <si>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</si>
  <si>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</si>
  <si>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</si>
  <si>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</si>
  <si>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</si>
  <si>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</si>
  <si>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</si>
  <si>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</si>
  <si>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</si>
  <si>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</si>
  <si>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</si>
  <si>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</si>
  <si>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</si>
  <si>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</si>
  <si>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</si>
  <si>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</si>
  <si>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</si>
  <si>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</si>
  <si>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</si>
  <si>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</si>
  <si>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</si>
  <si>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</si>
  <si>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</si>
  <si>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</si>
  <si>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</si>
  <si>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</si>
  <si>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</si>
  <si>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</si>
  <si>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</si>
  <si>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</si>
  <si>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</si>
  <si>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</si>
  <si>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</si>
  <si>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</si>
  <si>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</si>
  <si>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</si>
  <si>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</si>
  <si>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</si>
  <si>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</si>
  <si>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</si>
  <si>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</si>
  <si>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</si>
  <si>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</si>
  <si>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</si>
  <si>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</si>
  <si>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</si>
  <si>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</si>
  <si>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</si>
  <si>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</si>
  <si>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</si>
  <si>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</si>
  <si>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</si>
  <si>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</si>
  <si>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</si>
  <si>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</si>
  <si>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</si>
  <si>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</si>
  <si>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</si>
  <si>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</si>
  <si>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</si>
  <si>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</si>
  <si>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</si>
  <si>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</si>
  <si>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</si>
  <si>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</si>
  <si>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</si>
  <si>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</si>
  <si>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</si>
  <si>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</si>
  <si>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</si>
  <si>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</si>
  <si>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</si>
  <si>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</si>
  <si>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</si>
  <si>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</si>
  <si>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</si>
  <si>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</si>
  <si>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</si>
  <si>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</si>
  <si>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</si>
  <si>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</si>
  <si>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</si>
  <si>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</si>
  <si>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</si>
  <si>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</si>
  <si>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</si>
  <si>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</si>
  <si>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</si>
  <si>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</si>
  <si>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</si>
  <si>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</si>
  <si>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</si>
  <si>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</si>
  <si>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</si>
  <si>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</si>
  <si>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</si>
  <si>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</si>
  <si>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</si>
  <si>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</si>
  <si>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</si>
  <si>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</si>
  <si>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</si>
  <si>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</si>
  <si>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</si>
  <si>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</si>
  <si>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</si>
  <si>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</si>
  <si>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</si>
  <si>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</si>
  <si>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</si>
  <si>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</si>
  <si>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</si>
  <si>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</si>
  <si>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</si>
  <si>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</si>
  <si>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</si>
  <si>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</si>
  <si>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</si>
  <si>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</si>
  <si>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</si>
  <si>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</si>
  <si>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</si>
  <si>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</si>
  <si>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</si>
  <si>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</si>
  <si>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</si>
  <si>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</si>
  <si>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</si>
  <si>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</si>
  <si>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</si>
  <si>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</si>
  <si>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</si>
  <si>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</si>
  <si>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</si>
  <si>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</si>
  <si>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</si>
  <si>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</si>
  <si>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</si>
  <si>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</si>
  <si>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</si>
  <si>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</si>
  <si>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</si>
  <si>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</si>
  <si>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</si>
  <si>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</si>
  <si>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</si>
  <si>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</si>
  <si>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</si>
  <si>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</si>
  <si>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</si>
  <si>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</si>
  <si>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</si>
  <si>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</si>
  <si>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</si>
  <si>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</si>
  <si>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</si>
  <si>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</si>
  <si>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</si>
  <si>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</si>
  <si>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</si>
  <si>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</si>
  <si>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</si>
  <si>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</si>
  <si>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</si>
  <si>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</si>
  <si>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</si>
  <si>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</si>
  <si>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</si>
  <si>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</si>
  <si>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</si>
  <si>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</si>
  <si>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</si>
  <si>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</si>
  <si>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</si>
  <si>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</si>
  <si>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</si>
  <si>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</si>
  <si>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</si>
  <si>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</si>
  <si>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</si>
  <si>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</si>
  <si>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</si>
  <si>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</si>
  <si>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</si>
  <si>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</si>
  <si>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</si>
  <si>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</si>
  <si>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</si>
  <si>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</si>
  <si>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</si>
  <si>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</si>
  <si>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</si>
  <si>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</si>
  <si>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</si>
  <si>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</si>
  <si>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</si>
  <si>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</si>
  <si>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</si>
  <si>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</si>
  <si>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</si>
  <si>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</si>
  <si>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</si>
  <si>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</si>
  <si>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</si>
  <si>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</si>
  <si>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</si>
  <si>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</si>
  <si>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</si>
  <si>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</si>
  <si>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</si>
  <si>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</si>
  <si>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</si>
  <si>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</si>
  <si>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</si>
  <si>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</si>
  <si>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</si>
  <si>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</si>
  <si>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</si>
  <si>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</si>
  <si>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</si>
  <si>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</si>
  <si>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</si>
  <si>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</si>
  <si>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</si>
  <si>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</si>
  <si>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</si>
  <si>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</si>
  <si>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</si>
  <si>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</si>
  <si>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</si>
  <si>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</si>
  <si>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</si>
  <si>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</si>
  <si>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</si>
  <si>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</si>
  <si>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</si>
  <si>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</si>
  <si>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</si>
  <si>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</si>
  <si>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</si>
  <si>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</si>
  <si>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</si>
  <si>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</si>
  <si>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</si>
  <si>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</si>
  <si>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</si>
  <si>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</si>
  <si>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</si>
  <si>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</si>
  <si>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</si>
  <si>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</si>
  <si>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</si>
  <si>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</si>
  <si>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</si>
  <si>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</si>
  <si>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</si>
  <si>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</si>
  <si>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</si>
  <si>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</si>
  <si>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</si>
  <si>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</si>
  <si>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</si>
  <si>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</si>
  <si>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</si>
  <si>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</si>
  <si>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</si>
  <si>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</si>
  <si>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</si>
  <si>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</si>
  <si>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</si>
  <si>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</si>
  <si>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</si>
  <si>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</si>
  <si>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</si>
  <si>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</si>
  <si>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</si>
  <si>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</si>
  <si>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</si>
  <si>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</si>
  <si>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</si>
  <si>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</si>
  <si>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</si>
  <si>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</si>
  <si>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</si>
  <si>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</si>
  <si>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</si>
  <si>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</si>
  <si>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</si>
  <si>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</si>
  <si>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</si>
  <si>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</si>
  <si>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</si>
  <si>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</si>
  <si>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</si>
  <si>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</si>
  <si>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</si>
  <si>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</si>
  <si>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</si>
  <si>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</si>
  <si>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</si>
  <si>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</si>
  <si>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</si>
  <si>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</si>
  <si>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</si>
  <si>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</si>
  <si>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</si>
  <si>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</si>
  <si>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</si>
  <si>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</si>
  <si>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</si>
  <si>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</si>
  <si>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</si>
  <si>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</si>
  <si>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</si>
  <si>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</si>
  <si>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</si>
  <si>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</si>
  <si>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</si>
  <si>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</si>
  <si>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</si>
  <si>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</si>
  <si>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</si>
  <si>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</si>
  <si>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</si>
  <si>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</si>
  <si>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</si>
  <si>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</si>
  <si>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</si>
  <si>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</si>
  <si>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</si>
  <si>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</si>
  <si>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</si>
  <si>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</si>
  <si>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</si>
  <si>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</si>
  <si>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</si>
  <si>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</si>
  <si>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</si>
  <si>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</si>
  <si>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</si>
  <si>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</si>
  <si>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</si>
  <si>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</si>
  <si>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</si>
  <si>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</si>
  <si>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</si>
  <si>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</si>
  <si>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</si>
  <si>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</si>
  <si>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</si>
  <si>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</si>
  <si>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</si>
  <si>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</si>
  <si>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</si>
  <si>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</si>
  <si>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</si>
  <si>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</si>
  <si>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</si>
  <si>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</si>
  <si>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</si>
  <si>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</si>
  <si>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</si>
  <si>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</si>
  <si>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</si>
  <si>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</si>
  <si>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</si>
  <si>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</si>
  <si>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</si>
  <si>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</si>
  <si>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</si>
  <si>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</si>
  <si>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</si>
  <si>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</si>
  <si>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</si>
  <si>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</si>
  <si>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</si>
  <si>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</si>
  <si>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</si>
  <si>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</si>
  <si>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</si>
  <si>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</si>
  <si>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</si>
  <si>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</si>
  <si>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</si>
  <si>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</si>
  <si>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</si>
  <si>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</si>
  <si>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</si>
  <si>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</si>
  <si>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</si>
  <si>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</si>
  <si>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</si>
  <si>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</si>
  <si>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</si>
  <si>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</si>
  <si>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</si>
  <si>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</si>
  <si>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</si>
  <si>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</si>
  <si>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</si>
  <si>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</si>
  <si>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</si>
  <si>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</si>
  <si>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</si>
  <si>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</si>
  <si>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</si>
  <si>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</si>
  <si>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</si>
  <si>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</si>
  <si>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</si>
  <si>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</si>
  <si>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</si>
  <si>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</si>
  <si>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</si>
  <si>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</si>
  <si>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</si>
  <si>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</si>
  <si>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</si>
  <si>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</si>
  <si>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</si>
  <si>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</si>
  <si>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</si>
  <si>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</si>
  <si>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</si>
  <si>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</si>
  <si>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</si>
  <si>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</si>
  <si>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</si>
  <si>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</si>
  <si>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</si>
  <si>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</si>
  <si>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</si>
  <si>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</si>
  <si>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</si>
  <si>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</si>
  <si>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</si>
  <si>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</si>
  <si>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</si>
  <si>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</si>
  <si>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</si>
  <si>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</si>
  <si>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</si>
  <si>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</si>
  <si>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</si>
  <si>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</si>
  <si>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</si>
  <si>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</si>
  <si>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</si>
  <si>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</si>
  <si>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</si>
  <si>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</si>
  <si>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</si>
  <si>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</si>
  <si>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</si>
  <si>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</si>
  <si>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</si>
  <si>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</si>
  <si>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</si>
  <si>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</si>
  <si>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</si>
  <si>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</si>
  <si>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</si>
  <si>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</si>
  <si>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</si>
  <si>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</si>
  <si>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</si>
  <si>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</si>
  <si>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</si>
  <si>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</si>
  <si>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</si>
  <si>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</si>
  <si>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</si>
  <si>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</si>
  <si>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</si>
  <si>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</si>
  <si>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</si>
  <si>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</si>
  <si>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</si>
  <si>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</si>
  <si>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</si>
  <si>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</si>
  <si>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</si>
  <si>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</si>
  <si>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</si>
  <si>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</si>
  <si>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</si>
  <si>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</si>
  <si>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</si>
  <si>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</si>
  <si>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</si>
  <si>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</si>
  <si>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</si>
  <si>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</si>
  <si>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</si>
  <si>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</si>
  <si>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</si>
  <si>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</si>
  <si>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</si>
  <si>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</si>
  <si>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</si>
  <si>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</si>
  <si>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</si>
  <si>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</si>
  <si>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</si>
  <si>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</si>
  <si>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</si>
  <si>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</si>
  <si>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</si>
  <si>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</si>
  <si>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</si>
  <si>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</si>
  <si>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</si>
  <si>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</si>
  <si>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</si>
  <si>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</si>
  <si>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</si>
  <si>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</si>
  <si>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</si>
  <si>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</si>
  <si>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</si>
  <si>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</si>
  <si>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</si>
  <si>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</si>
  <si>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</si>
  <si>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</si>
  <si>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</si>
  <si>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</si>
  <si>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</si>
  <si>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</si>
  <si>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</si>
  <si>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</si>
  <si>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</si>
  <si>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</si>
  <si>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</si>
  <si>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</si>
  <si>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</si>
  <si>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</si>
  <si>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</si>
  <si>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</si>
  <si>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</si>
  <si>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</si>
  <si>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</si>
  <si>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</si>
  <si>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</si>
  <si>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</si>
  <si>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</si>
  <si>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</si>
  <si>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</si>
  <si>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</si>
  <si>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</si>
  <si>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</si>
  <si>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</si>
  <si>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</si>
  <si>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</si>
  <si>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</si>
  <si>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</si>
  <si>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</si>
  <si>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</si>
  <si>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</si>
  <si>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</si>
  <si>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</si>
  <si>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</si>
  <si>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</si>
  <si>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</si>
  <si>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</si>
  <si>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</si>
  <si>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</si>
  <si>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</si>
  <si>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</si>
  <si>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</si>
  <si>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</si>
  <si>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</si>
  <si>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</si>
  <si>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</si>
  <si>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</si>
  <si>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</si>
  <si>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</si>
  <si>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</si>
  <si>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</si>
  <si>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</si>
  <si>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</si>
  <si>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</si>
  <si>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</si>
  <si>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</si>
  <si>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</si>
  <si>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</si>
  <si>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</si>
  <si>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</si>
  <si>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</si>
  <si>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</si>
  <si>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</si>
  <si>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</si>
  <si>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</si>
  <si>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</si>
  <si>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</si>
  <si>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</si>
  <si>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</si>
  <si>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</si>
  <si>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</si>
  <si>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</si>
  <si>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</si>
  <si>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</si>
  <si>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</si>
  <si>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</si>
  <si>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</si>
  <si>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</si>
  <si>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</si>
  <si>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</si>
  <si>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</si>
  <si>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</si>
  <si>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</si>
  <si>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</si>
  <si>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</si>
  <si>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</si>
  <si>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</si>
  <si>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</si>
  <si>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</si>
  <si>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</si>
  <si>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</si>
  <si>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</si>
  <si>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</si>
  <si>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</si>
  <si>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</si>
  <si>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</si>
  <si>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</si>
  <si>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</si>
  <si>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</si>
  <si>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</si>
  <si>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</si>
  <si>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</si>
  <si>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</si>
  <si>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</si>
  <si>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</si>
  <si>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</si>
  <si>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</si>
  <si>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</si>
  <si>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</si>
  <si>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</si>
  <si>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</si>
  <si>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</si>
  <si>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</si>
  <si>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</si>
  <si>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</si>
  <si>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</si>
  <si>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</si>
  <si>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</si>
  <si>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</si>
  <si>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</si>
  <si>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</si>
  <si>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</si>
  <si>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</si>
  <si>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</si>
  <si>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</si>
  <si>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</si>
  <si>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</si>
  <si>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</si>
  <si>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</si>
  <si>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</si>
  <si>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</si>
  <si>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</si>
  <si>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</si>
  <si>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</si>
  <si>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</si>
  <si>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</si>
  <si>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</si>
  <si>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</si>
  <si>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</si>
  <si>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</si>
  <si>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</si>
  <si>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</si>
  <si>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</si>
  <si>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</si>
  <si>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</si>
  <si>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</si>
  <si>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</si>
  <si>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</si>
  <si>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</si>
  <si>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</si>
  <si>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</si>
  <si>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</si>
  <si>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</si>
  <si>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</si>
  <si>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</si>
  <si>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</si>
  <si>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</si>
  <si>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</si>
  <si>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</si>
  <si>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</si>
  <si>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</si>
  <si>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</si>
  <si>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</si>
  <si>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</si>
  <si>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</si>
  <si>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</si>
  <si>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</si>
  <si>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</si>
  <si>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</si>
  <si>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</si>
  <si>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</si>
  <si>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</si>
  <si>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</si>
  <si>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</si>
  <si>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</si>
  <si>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</si>
  <si>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</si>
  <si>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</si>
  <si>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</si>
  <si>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</si>
  <si>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</si>
  <si>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</si>
  <si>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</si>
  <si>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</si>
  <si>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</si>
  <si>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</si>
  <si>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</si>
  <si>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</si>
  <si>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</si>
  <si>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</si>
  <si>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</si>
  <si>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</si>
  <si>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</si>
  <si>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</si>
  <si>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</si>
  <si>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</si>
  <si>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</si>
  <si>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</si>
  <si>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</si>
  <si>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</si>
  <si>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</si>
  <si>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</si>
  <si>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</si>
  <si>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</si>
  <si>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</si>
  <si>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</si>
  <si>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</si>
  <si>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</si>
  <si>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</si>
  <si>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</si>
  <si>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</si>
  <si>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</si>
  <si>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</si>
  <si>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</si>
  <si>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</si>
  <si>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</si>
  <si>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</si>
  <si>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</si>
  <si>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</si>
  <si>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</si>
  <si>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</si>
  <si>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</si>
  <si>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</si>
  <si>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</si>
  <si>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</si>
  <si>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</si>
  <si>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</si>
  <si>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</si>
  <si>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</si>
  <si>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</si>
  <si>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</si>
  <si>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</si>
  <si>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</si>
  <si>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</si>
  <si>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</si>
  <si>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</si>
  <si>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</si>
  <si>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</si>
  <si>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</si>
  <si>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</si>
  <si>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</si>
  <si>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</si>
  <si>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</si>
  <si>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</si>
  <si>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</si>
  <si>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</si>
  <si>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</si>
  <si>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</si>
  <si>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</si>
  <si>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</si>
  <si>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</si>
  <si>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</si>
  <si>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</si>
  <si>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</si>
  <si>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</si>
  <si>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</si>
  <si>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</si>
  <si>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</si>
  <si>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</si>
  <si>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</si>
  <si>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</si>
  <si>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</si>
  <si>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</si>
  <si>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</si>
  <si>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</si>
  <si>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</si>
  <si>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</si>
  <si>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</si>
  <si>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</si>
  <si>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</si>
  <si>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</si>
  <si>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</si>
  <si>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</si>
  <si>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</si>
  <si>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</si>
  <si>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</si>
  <si>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</si>
  <si>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</si>
  <si>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</si>
  <si>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</si>
  <si>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</si>
  <si>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</si>
  <si>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</si>
  <si>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</si>
  <si>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</si>
  <si>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</si>
  <si>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</si>
  <si>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</si>
  <si>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</si>
  <si>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</si>
  <si>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</si>
  <si>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</si>
  <si>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</si>
  <si>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</si>
  <si>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</si>
  <si>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</si>
  <si>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</si>
  <si>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</si>
  <si>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</si>
  <si>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</si>
  <si>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</si>
  <si>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</si>
  <si>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</si>
  <si>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</si>
  <si>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</si>
  <si>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</si>
  <si>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</si>
  <si>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</si>
  <si>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</si>
  <si>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</si>
  <si>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</si>
  <si>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</si>
  <si>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</si>
  <si>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</si>
  <si>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</si>
  <si>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</si>
  <si>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</si>
  <si>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</si>
  <si>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</si>
  <si>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</si>
  <si>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</si>
  <si>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</si>
  <si>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</si>
  <si>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</si>
  <si>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</si>
  <si>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</si>
  <si>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</si>
  <si>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</si>
  <si>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</si>
  <si>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</si>
  <si>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</si>
  <si>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</si>
  <si>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</si>
  <si>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</si>
  <si>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</si>
  <si>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</si>
  <si>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</si>
  <si>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</si>
  <si>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</si>
  <si>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</si>
  <si>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</si>
  <si>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</si>
  <si>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</si>
  <si>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</si>
  <si>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</si>
  <si>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</si>
  <si>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</si>
  <si>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</si>
  <si>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</si>
  <si>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</si>
  <si>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</si>
  <si>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</si>
  <si>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</si>
  <si>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</si>
  <si>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</si>
  <si>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</si>
  <si>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</si>
  <si>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</si>
  <si>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</si>
  <si>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</si>
  <si>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</si>
  <si>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</si>
  <si>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</si>
  <si>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</si>
  <si>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</si>
  <si>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</si>
  <si>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</si>
  <si>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</si>
  <si>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</si>
  <si>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</si>
  <si>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</si>
  <si>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</si>
  <si>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</si>
  <si>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</si>
  <si>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</si>
  <si>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</si>
  <si>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</si>
  <si>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</si>
  <si>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</si>
  <si>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</si>
  <si>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</si>
  <si>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</si>
  <si>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</si>
  <si>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</si>
  <si>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</si>
  <si>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</si>
  <si>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</si>
  <si>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</si>
  <si>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</si>
  <si>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</si>
  <si>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</si>
  <si>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</si>
  <si>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</si>
  <si>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</si>
  <si>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</si>
  <si>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</si>
  <si>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</si>
  <si>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</si>
  <si>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</si>
  <si>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</si>
  <si>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</si>
  <si>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</si>
  <si>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</si>
  <si>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</si>
  <si>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</si>
  <si>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</si>
  <si>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</si>
  <si>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</si>
  <si>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</si>
  <si>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</si>
  <si>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</si>
  <si>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</si>
  <si>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</si>
  <si>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</si>
  <si>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</si>
  <si>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</si>
  <si>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</si>
  <si>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</si>
  <si>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</si>
  <si>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</si>
  <si>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</si>
  <si>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</si>
  <si>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</si>
  <si>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</si>
  <si>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</si>
  <si>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</si>
  <si>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</si>
  <si>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</si>
  <si>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</si>
  <si>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</si>
  <si>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</si>
  <si>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</si>
  <si>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</si>
  <si>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</si>
  <si>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</si>
  <si>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</si>
  <si>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</si>
  <si>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</si>
  <si>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</si>
  <si>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</si>
  <si>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</si>
  <si>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</si>
  <si>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</si>
  <si>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</si>
  <si>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</si>
  <si>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</si>
  <si>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</si>
  <si>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</si>
  <si>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</si>
  <si>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</si>
  <si>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</si>
  <si>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</si>
  <si>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</si>
  <si>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</si>
  <si>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</si>
  <si>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</si>
  <si>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</si>
  <si>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</si>
  <si>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</si>
  <si>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</si>
  <si>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</si>
  <si>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</si>
  <si>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</si>
  <si>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</si>
  <si>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</si>
  <si>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</si>
  <si>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</si>
  <si>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</si>
  <si>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</si>
  <si>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</si>
  <si>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</si>
  <si>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</si>
  <si>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</si>
  <si>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</si>
  <si>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</si>
  <si>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</si>
  <si>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</si>
  <si>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</si>
  <si>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</si>
  <si>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</si>
  <si>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</si>
  <si>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</si>
  <si>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</si>
  <si>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</si>
  <si>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</si>
  <si>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</si>
  <si>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</si>
  <si>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</si>
  <si>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</si>
  <si>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</si>
  <si>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</si>
  <si>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</si>
  <si>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</si>
  <si>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</si>
  <si>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</si>
  <si>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</si>
  <si>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</si>
  <si>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</si>
  <si>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</si>
  <si>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</si>
  <si>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</si>
  <si>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</si>
  <si>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</si>
  <si>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</si>
  <si>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</si>
  <si>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</si>
  <si>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</si>
  <si>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</si>
  <si>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</si>
  <si>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</si>
  <si>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</si>
  <si>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</si>
  <si>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</si>
  <si>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</si>
  <si>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</si>
  <si>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</si>
  <si>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</si>
  <si>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</si>
  <si>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</si>
  <si>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</si>
  <si>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</si>
  <si>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</si>
  <si>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</si>
  <si>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</si>
  <si>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</si>
  <si>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</si>
  <si>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</si>
  <si>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</si>
  <si>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</si>
  <si>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</si>
  <si>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</si>
  <si>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</si>
  <si>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</si>
  <si>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</si>
  <si>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</si>
  <si>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</si>
  <si>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</si>
  <si>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</si>
  <si>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</si>
  <si>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</si>
  <si>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</si>
  <si>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</si>
  <si>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</si>
  <si>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</si>
  <si>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</si>
  <si>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</si>
  <si>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</si>
  <si>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</si>
  <si>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</si>
  <si>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</si>
  <si>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</si>
  <si>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</si>
  <si>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</si>
  <si>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</si>
  <si>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</si>
  <si>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</si>
  <si>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</si>
  <si>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</si>
  <si>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</si>
  <si>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</si>
  <si>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</si>
  <si>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</si>
  <si>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</si>
  <si>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</si>
  <si>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</si>
  <si>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</si>
  <si>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</si>
  <si>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</si>
  <si>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</si>
  <si>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</si>
  <si>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</si>
  <si>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</si>
  <si>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</si>
  <si>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</si>
  <si>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</si>
  <si>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</si>
  <si>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</si>
  <si>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</si>
  <si>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</si>
  <si>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</si>
  <si>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</si>
  <si>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</si>
  <si>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</si>
  <si>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</si>
  <si>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</si>
  <si>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</si>
  <si>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</si>
  <si>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</si>
  <si>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</si>
  <si>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</si>
  <si>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</si>
  <si>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</si>
  <si>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</si>
  <si>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</si>
  <si>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</si>
  <si>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</si>
  <si>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</si>
  <si>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</si>
  <si>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</si>
  <si>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</si>
  <si>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</si>
  <si>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</si>
  <si>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</si>
  <si>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</si>
  <si>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</si>
  <si>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</si>
  <si>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</si>
  <si>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</si>
  <si>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</si>
  <si>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</si>
  <si>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</si>
  <si>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</si>
  <si>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</si>
  <si>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</si>
  <si>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</si>
  <si>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</si>
  <si>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</si>
  <si>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</si>
  <si>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</si>
  <si>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</si>
  <si>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</si>
  <si>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</si>
  <si>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</si>
  <si>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</si>
  <si>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</si>
  <si>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</si>
  <si>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</si>
  <si>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</si>
  <si>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</si>
  <si>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</si>
  <si>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</si>
  <si>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</si>
  <si>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</si>
  <si>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</si>
  <si>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</si>
  <si>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</si>
  <si>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</si>
  <si>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</si>
  <si>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</si>
  <si>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</si>
  <si>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</si>
  <si>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</si>
  <si>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</si>
  <si>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</si>
  <si>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</si>
  <si>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</si>
  <si>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</si>
  <si>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</si>
  <si>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</si>
  <si>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</si>
  <si>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</si>
  <si>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</si>
  <si>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</si>
  <si>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</si>
  <si>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</si>
  <si>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</si>
  <si>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</si>
  <si>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</si>
  <si>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</si>
  <si>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</si>
  <si>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</si>
  <si>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</si>
  <si>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</si>
  <si>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</si>
  <si>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</si>
  <si>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</si>
  <si>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</si>
  <si>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</si>
  <si>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</si>
  <si>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</si>
  <si>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</si>
  <si>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</si>
  <si>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</si>
  <si>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</si>
  <si>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</si>
  <si>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</si>
  <si>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</si>
  <si>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</si>
  <si>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</si>
  <si>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</si>
  <si>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</si>
  <si>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</si>
  <si>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</si>
  <si>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</si>
  <si>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</si>
  <si>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</si>
  <si>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</si>
  <si>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</si>
  <si>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</si>
  <si>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</si>
  <si>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</si>
  <si>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</si>
  <si>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</si>
  <si>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</si>
  <si>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</si>
  <si>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</si>
  <si>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</si>
  <si>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</si>
  <si>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</si>
  <si>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</si>
  <si>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</si>
  <si>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</si>
  <si>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</si>
  <si>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</si>
  <si>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</si>
  <si>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</si>
  <si>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</si>
  <si>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</si>
  <si>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</si>
  <si>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</si>
  <si>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</si>
  <si>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</si>
  <si>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</si>
  <si>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</si>
  <si>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</si>
  <si>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</si>
  <si>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</si>
  <si>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</si>
  <si>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</si>
  <si>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</si>
  <si>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</si>
  <si>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</si>
  <si>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</si>
  <si>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</si>
  <si>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</si>
  <si>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</si>
  <si>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</si>
  <si>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</si>
  <si>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</si>
  <si>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</si>
  <si>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</si>
  <si>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</si>
  <si>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</si>
  <si>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</si>
  <si>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</si>
  <si>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</si>
  <si>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</si>
  <si>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</si>
  <si>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</si>
  <si>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</si>
  <si>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</si>
  <si>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</si>
  <si>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</si>
  <si>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</si>
  <si>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</si>
  <si>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</si>
  <si>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</si>
  <si>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</si>
  <si>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</si>
  <si>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</si>
  <si>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</si>
  <si>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</si>
  <si>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</si>
  <si>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</si>
  <si>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</si>
  <si>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</si>
  <si>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</si>
  <si>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</si>
  <si>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</si>
  <si>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</si>
  <si>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</si>
  <si>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</si>
  <si>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</si>
  <si>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</si>
  <si>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</si>
  <si>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</si>
  <si>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</si>
  <si>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</si>
  <si>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</si>
  <si>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</si>
  <si>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</si>
  <si>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</si>
  <si>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</si>
  <si>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</si>
  <si>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</si>
  <si>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</si>
  <si>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</si>
  <si>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</si>
  <si>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</si>
  <si>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</si>
  <si>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</si>
  <si>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</si>
  <si>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</si>
  <si>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</si>
  <si>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</si>
  <si>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</si>
  <si>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</si>
  <si>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</si>
  <si>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</si>
  <si>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</si>
  <si>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</si>
  <si>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</si>
  <si>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</si>
  <si>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</si>
  <si>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</si>
  <si>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</si>
  <si>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</si>
  <si>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</si>
  <si>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</si>
  <si>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</si>
  <si>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</si>
  <si>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</si>
  <si>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</si>
  <si>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</si>
  <si>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</si>
  <si>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</si>
  <si>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</si>
  <si>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</si>
  <si>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</si>
  <si>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</si>
  <si>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</si>
  <si>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</si>
  <si>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</si>
  <si>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</si>
  <si>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</si>
  <si>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</si>
  <si>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</si>
  <si>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</si>
  <si>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</si>
  <si>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</si>
  <si>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</si>
  <si>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</si>
  <si>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</si>
  <si>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</si>
  <si>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</si>
  <si>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</si>
  <si>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</si>
  <si>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</si>
  <si>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</si>
  <si>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</si>
  <si>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</si>
  <si>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</si>
  <si>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</si>
  <si>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</si>
  <si>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</si>
  <si>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</si>
  <si>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</si>
  <si>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</si>
  <si>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</si>
  <si>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</si>
  <si>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</si>
  <si>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</si>
  <si>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</si>
  <si>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</si>
  <si>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</si>
  <si>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</si>
  <si>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</si>
  <si>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</si>
  <si>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</si>
  <si>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</si>
  <si>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</si>
  <si>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</si>
  <si>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</si>
  <si>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</si>
  <si>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</si>
  <si>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</si>
  <si>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</si>
  <si>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</si>
  <si>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</si>
  <si>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</si>
  <si>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</si>
  <si>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</si>
  <si>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</si>
  <si>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</si>
  <si>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</si>
  <si>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</si>
  <si>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</si>
  <si>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</si>
  <si>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</si>
  <si>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</si>
  <si>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</si>
  <si>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</si>
  <si>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</si>
  <si>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</si>
  <si>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</si>
  <si>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</si>
  <si>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</si>
  <si>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</si>
  <si>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</si>
  <si>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</si>
  <si>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</si>
  <si>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</si>
  <si>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</si>
  <si>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</si>
  <si>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</si>
  <si>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</si>
  <si>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</si>
  <si>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</si>
  <si>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</si>
  <si>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</si>
  <si>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</si>
  <si>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</si>
  <si>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</si>
  <si>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</si>
  <si>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</si>
  <si>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</si>
  <si>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</si>
  <si>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</si>
  <si>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</si>
  <si>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</si>
  <si>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</si>
  <si>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</si>
  <si>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</si>
  <si>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</si>
  <si>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</si>
  <si>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</si>
  <si>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</si>
  <si>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</si>
  <si>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</si>
  <si>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</si>
  <si>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</si>
  <si>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</si>
  <si>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</si>
  <si>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</si>
  <si>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</si>
  <si>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</si>
  <si>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</si>
  <si>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</si>
  <si>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</si>
  <si>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</si>
  <si>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</si>
  <si>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</si>
  <si>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</si>
  <si>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</si>
  <si>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</si>
  <si>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</si>
  <si>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</si>
  <si>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</si>
  <si>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</si>
  <si>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</si>
  <si>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</si>
  <si>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</si>
  <si>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</si>
  <si>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</si>
  <si>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</si>
  <si>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</si>
  <si>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</si>
  <si>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</si>
  <si>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</si>
  <si>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</si>
  <si>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</si>
  <si>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</si>
  <si>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</si>
  <si>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</si>
  <si>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</si>
  <si>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</si>
  <si>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</si>
  <si>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</si>
  <si>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</si>
  <si>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</si>
  <si>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</si>
  <si>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</si>
  <si>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</si>
  <si>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</si>
  <si>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</si>
  <si>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</si>
  <si>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</si>
  <si>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</si>
  <si>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</si>
  <si>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</si>
  <si>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</si>
  <si>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</si>
  <si>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</si>
  <si>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</si>
  <si>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</si>
  <si>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</si>
  <si>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</si>
  <si>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</si>
  <si>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</si>
  <si>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</si>
  <si>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</si>
  <si>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</si>
  <si>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</si>
  <si>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</si>
  <si>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</si>
  <si>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</si>
  <si>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</si>
  <si>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</si>
  <si>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</si>
  <si>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</si>
  <si>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</si>
  <si>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</si>
  <si>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</si>
  <si>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</si>
  <si>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</si>
  <si>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</si>
  <si>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</si>
  <si>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</si>
  <si>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</si>
  <si>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</si>
  <si>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</si>
  <si>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</si>
  <si>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</si>
  <si>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</si>
  <si>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</si>
  <si>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</si>
  <si>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</si>
  <si>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</si>
  <si>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</si>
  <si>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</si>
  <si>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</si>
  <si>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</si>
  <si>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</si>
  <si>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</si>
  <si>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</si>
  <si>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</si>
  <si>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</si>
  <si>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</si>
  <si>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</si>
  <si>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</si>
  <si>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</si>
  <si>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</si>
  <si>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</si>
  <si>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</si>
  <si>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</si>
  <si>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</si>
  <si>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</si>
  <si>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</si>
  <si>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</si>
  <si>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</si>
  <si>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</si>
  <si>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</si>
  <si>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</si>
  <si>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</si>
  <si>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</si>
  <si>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</si>
  <si>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</si>
  <si>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</si>
  <si>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</si>
  <si>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</si>
  <si>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</si>
  <si>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</si>
  <si>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</si>
  <si>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</si>
  <si>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</si>
  <si>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</si>
  <si>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</si>
  <si>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</si>
  <si>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</si>
  <si>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</si>
  <si>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</si>
  <si>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</si>
  <si>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</si>
  <si>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</si>
  <si>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</si>
  <si>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</si>
  <si>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</si>
  <si>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</si>
  <si>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</si>
  <si>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</si>
  <si>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</si>
  <si>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</si>
  <si>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</si>
  <si>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</si>
  <si>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</si>
  <si>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</si>
  <si>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</si>
  <si>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</si>
  <si>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</si>
  <si>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</si>
  <si>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</si>
  <si>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</si>
  <si>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</si>
  <si>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</si>
  <si>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</si>
  <si>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</si>
  <si>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</si>
  <si>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</si>
  <si>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</si>
  <si>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</si>
  <si>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</si>
  <si>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</si>
  <si>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</si>
  <si>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</si>
  <si>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</si>
  <si>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</si>
  <si>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</si>
  <si>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</si>
  <si>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</si>
  <si>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</si>
  <si>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</si>
  <si>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</si>
  <si>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</si>
  <si>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</si>
  <si>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</si>
  <si>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</si>
  <si>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</si>
  <si>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</si>
  <si>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</si>
  <si>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</si>
  <si>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</si>
  <si>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</si>
  <si>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</si>
  <si>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</si>
  <si>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</si>
  <si>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</si>
  <si>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</si>
  <si>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</si>
  <si>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</si>
  <si>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</si>
  <si>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</si>
  <si>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</si>
  <si>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</si>
  <si>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</si>
  <si>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</si>
  <si>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</si>
  <si>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</si>
  <si>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</si>
  <si>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</si>
  <si>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</si>
  <si>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</si>
  <si>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</si>
  <si>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</si>
  <si>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</si>
  <si>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</si>
  <si>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</si>
  <si>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</si>
  <si>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</si>
  <si>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</si>
  <si>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</si>
  <si>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</si>
  <si>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</si>
  <si>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</si>
  <si>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</si>
  <si>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</si>
  <si>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</si>
  <si>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</si>
  <si>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</si>
  <si>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</si>
  <si>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</si>
  <si>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</si>
  <si>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</si>
  <si>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</si>
  <si>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</si>
  <si>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</si>
  <si>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</si>
  <si>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</si>
  <si>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</si>
  <si>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</si>
  <si>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</si>
  <si>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</si>
  <si>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</si>
  <si>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</si>
  <si>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</si>
  <si>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</si>
  <si>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</si>
  <si>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</si>
  <si>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</si>
  <si>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</si>
  <si>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</si>
  <si>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</si>
  <si>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</si>
  <si>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</si>
  <si>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</si>
  <si>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</si>
  <si>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</si>
  <si>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</si>
  <si>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</si>
  <si>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</si>
  <si>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</si>
  <si>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</si>
  <si>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</si>
  <si>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</si>
  <si>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</si>
  <si>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</si>
  <si>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</si>
  <si>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</si>
  <si>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</si>
  <si>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</si>
  <si>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</si>
  <si>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</si>
  <si>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</si>
  <si>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</si>
  <si>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</si>
  <si>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</si>
  <si>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</si>
  <si>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</si>
  <si>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</si>
  <si>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</si>
  <si>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</si>
  <si>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</si>
  <si>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</si>
  <si>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</si>
  <si>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</si>
  <si>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</si>
  <si>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</si>
  <si>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</si>
  <si>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</si>
  <si>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</si>
  <si>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</si>
  <si>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</si>
  <si>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</si>
  <si>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</si>
  <si>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</si>
  <si>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</si>
  <si>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</si>
  <si>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</si>
  <si>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</si>
  <si>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</si>
  <si>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</si>
  <si>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</si>
  <si>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</si>
  <si>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</si>
  <si>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</si>
  <si>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</si>
  <si>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</si>
  <si>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</si>
  <si>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</si>
  <si>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</si>
  <si>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</si>
  <si>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</si>
  <si>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</si>
  <si>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</si>
  <si>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</si>
  <si>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</si>
  <si>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</si>
  <si>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</si>
  <si>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</si>
  <si>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</si>
  <si>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</si>
  <si>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</si>
  <si>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</si>
  <si>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</si>
  <si>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</si>
  <si>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</si>
  <si>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</si>
  <si>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</si>
  <si>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</si>
  <si>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</si>
  <si>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</si>
  <si>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</si>
  <si>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</si>
  <si>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</si>
  <si>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</si>
  <si>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</si>
  <si>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</si>
  <si>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</si>
  <si>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</si>
  <si>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</si>
  <si>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</si>
  <si>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</si>
  <si>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</si>
  <si>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</si>
  <si>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</si>
  <si>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</si>
  <si>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</si>
  <si>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</si>
  <si>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</si>
  <si>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</si>
  <si>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</si>
  <si>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</si>
  <si>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</si>
  <si>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</si>
  <si>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</si>
  <si>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</si>
  <si>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</si>
  <si>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</si>
  <si>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</si>
  <si>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</si>
  <si>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</si>
  <si>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</si>
  <si>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</si>
  <si>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</si>
  <si>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</si>
  <si>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</si>
  <si>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</si>
  <si>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</si>
  <si>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</si>
  <si>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</si>
  <si>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</si>
  <si>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</si>
  <si>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</si>
  <si>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</si>
  <si>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</si>
  <si>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</si>
  <si>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</si>
  <si>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</si>
  <si>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</si>
  <si>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</si>
  <si>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</si>
  <si>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</si>
  <si>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</si>
  <si>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</si>
  <si>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</si>
  <si>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</si>
  <si>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</si>
  <si>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</si>
  <si>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</si>
  <si>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</si>
  <si>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</si>
  <si>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</si>
  <si>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</si>
  <si>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</si>
  <si>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</si>
  <si>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</si>
  <si>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</si>
  <si>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</si>
  <si>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</si>
  <si>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</si>
  <si>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</si>
  <si>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</si>
  <si>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</si>
  <si>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</si>
  <si>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</si>
  <si>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</si>
  <si>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</si>
  <si>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</si>
  <si>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</si>
  <si>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</si>
  <si>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</si>
  <si>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</si>
  <si>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</si>
  <si>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</si>
  <si>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</si>
  <si>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</si>
  <si>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</si>
  <si>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</si>
  <si>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</si>
  <si>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</si>
  <si>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</si>
  <si>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</si>
  <si>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</si>
  <si>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</si>
  <si>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</si>
  <si>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</si>
  <si>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</si>
  <si>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</si>
  <si>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</si>
  <si>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</si>
  <si>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</si>
  <si>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</si>
  <si>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</si>
  <si>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</si>
  <si>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</si>
  <si>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</si>
  <si>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</si>
  <si>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</si>
  <si>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</si>
  <si>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</si>
  <si>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</si>
  <si>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</si>
  <si>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</si>
  <si>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</si>
  <si>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</si>
  <si>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</si>
  <si>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</si>
  <si>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</si>
  <si>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</si>
  <si>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</si>
  <si>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</si>
  <si>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</si>
  <si>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</si>
  <si>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</si>
  <si>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</si>
  <si>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</si>
  <si>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</si>
  <si>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</si>
  <si>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</si>
  <si>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</si>
  <si>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</si>
  <si>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</si>
  <si>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</si>
  <si>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</si>
  <si>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</si>
  <si>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</si>
  <si>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</si>
  <si>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</si>
  <si>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</si>
  <si>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</si>
  <si>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</si>
  <si>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</si>
  <si>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</si>
  <si>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</si>
  <si>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</si>
  <si>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</si>
  <si>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</si>
  <si>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</si>
  <si>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</si>
  <si>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</si>
  <si>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</si>
  <si>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</si>
  <si>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</si>
  <si>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</si>
  <si>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</si>
  <si>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</si>
  <si>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</si>
  <si>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</si>
  <si>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</si>
  <si>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</si>
  <si>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</si>
  <si>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</si>
  <si>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</si>
  <si>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</si>
  <si>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</si>
  <si>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</si>
  <si>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</si>
  <si>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</si>
  <si>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</si>
  <si>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</si>
  <si>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</si>
  <si>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</si>
  <si>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</si>
  <si>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</si>
  <si>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</si>
  <si>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</si>
  <si>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</si>
  <si>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</si>
  <si>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</si>
  <si>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</si>
  <si>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</si>
  <si>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</si>
  <si>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</si>
  <si>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</si>
  <si>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</si>
  <si>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</si>
  <si>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</si>
  <si>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</si>
  <si>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</si>
  <si>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</si>
  <si>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</si>
  <si>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</si>
  <si>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</si>
  <si>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</si>
  <si>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</si>
  <si>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</si>
  <si>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</si>
  <si>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</si>
  <si>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</si>
  <si>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</si>
  <si>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</si>
  <si>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</si>
  <si>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</si>
  <si>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</si>
  <si>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</si>
  <si>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</si>
  <si>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</si>
  <si>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</si>
  <si>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</si>
  <si>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</si>
  <si>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</si>
  <si>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</si>
  <si>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</si>
  <si>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</si>
  <si>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</si>
  <si>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</si>
  <si>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</si>
  <si>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</si>
  <si>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</si>
  <si>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</si>
  <si>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</si>
  <si>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</si>
  <si>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</si>
  <si>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</si>
  <si>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</si>
  <si>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</si>
  <si>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</si>
  <si>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</si>
  <si>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</si>
  <si>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</si>
  <si>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</si>
  <si>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</si>
  <si>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</si>
  <si>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</si>
  <si>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</si>
  <si>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</si>
  <si>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</si>
  <si>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</si>
  <si>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</si>
  <si>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</si>
  <si>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</si>
  <si>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</si>
  <si>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</si>
  <si>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</si>
  <si>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</si>
  <si>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</si>
  <si>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</si>
  <si>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</si>
  <si>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</si>
  <si>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</si>
  <si>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</si>
  <si>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</si>
  <si>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</si>
  <si>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</si>
  <si>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</si>
  <si>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</si>
  <si>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</si>
  <si>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</si>
  <si>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</si>
  <si>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</si>
  <si>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</si>
  <si>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</si>
  <si>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</si>
  <si>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</si>
  <si>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</si>
  <si>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</si>
  <si>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</si>
  <si>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</si>
  <si>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</si>
  <si>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</si>
  <si>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</si>
  <si>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</si>
  <si>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</si>
  <si>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</si>
  <si>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</si>
  <si>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</si>
  <si>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</si>
  <si>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</si>
  <si>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</si>
  <si>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</si>
  <si>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</si>
  <si>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</si>
  <si>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</si>
  <si>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</si>
  <si>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</si>
  <si>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</si>
  <si>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</si>
  <si>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</si>
  <si>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</si>
  <si>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</si>
  <si>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</si>
  <si>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</si>
  <si>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</si>
  <si>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</si>
  <si>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</si>
  <si>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</si>
  <si>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</si>
  <si>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</si>
  <si>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</si>
  <si>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</si>
  <si>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</si>
  <si>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</si>
  <si>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</si>
  <si>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</si>
  <si>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</si>
  <si>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</si>
  <si>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</si>
  <si>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</si>
  <si>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</si>
  <si>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</si>
  <si>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</si>
  <si>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</si>
  <si>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</si>
  <si>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</si>
  <si>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</si>
  <si>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</si>
  <si>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</si>
  <si>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</si>
  <si>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</si>
  <si>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</si>
  <si>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</si>
  <si>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</si>
  <si>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</si>
  <si>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</si>
  <si>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</si>
  <si>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</si>
  <si>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</si>
  <si>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</si>
  <si>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</si>
  <si>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</si>
  <si>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</si>
  <si>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</si>
  <si>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</si>
  <si>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</si>
  <si>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</si>
  <si>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</si>
  <si>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</si>
  <si>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</si>
  <si>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</si>
  <si>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</si>
  <si>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</si>
  <si>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</si>
  <si>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</si>
  <si>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</si>
  <si>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</si>
  <si>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</si>
  <si>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</si>
  <si>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</si>
  <si>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</si>
  <si>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</si>
  <si>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</si>
  <si>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</si>
  <si>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</si>
  <si>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</si>
  <si>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</si>
  <si>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</si>
  <si>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</si>
  <si>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</si>
  <si>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</si>
  <si>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</si>
  <si>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</si>
  <si>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</si>
  <si>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</si>
  <si>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</si>
  <si>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</si>
  <si>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</si>
  <si>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</si>
  <si>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</si>
  <si>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</si>
  <si>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</si>
  <si>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</si>
  <si>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</si>
  <si>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</si>
  <si>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</si>
  <si>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</si>
  <si>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</si>
  <si>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</si>
  <si>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</si>
  <si>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</si>
  <si>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</si>
  <si>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</si>
  <si>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</si>
  <si>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</si>
  <si>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</si>
  <si>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</si>
  <si>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</si>
  <si>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</si>
  <si>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</si>
  <si>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</si>
  <si>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</si>
  <si>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</si>
  <si>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</si>
  <si>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</si>
  <si>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</si>
  <si>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</si>
  <si>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</si>
  <si>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</si>
  <si>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</si>
  <si>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</si>
  <si>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</si>
  <si>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</si>
  <si>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</si>
  <si>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</si>
  <si>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</si>
  <si>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</si>
  <si>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</si>
  <si>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</si>
  <si>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</si>
  <si>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</si>
  <si>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</si>
  <si>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</si>
  <si>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</si>
  <si>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</si>
  <si>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</si>
  <si>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</si>
  <si>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</si>
  <si>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</si>
  <si>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</si>
  <si>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</si>
  <si>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</si>
  <si>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</si>
  <si>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</si>
  <si>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</si>
  <si>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</si>
  <si>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</si>
  <si>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</si>
  <si>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</si>
  <si>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</si>
  <si>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</si>
  <si>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</si>
  <si>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</si>
  <si>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</si>
  <si>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</si>
  <si>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</si>
  <si>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</si>
  <si>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</si>
  <si>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</si>
  <si>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</si>
  <si>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</si>
  <si>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</si>
  <si>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</si>
  <si>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</si>
  <si>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</si>
  <si>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</si>
  <si>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</si>
  <si>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</si>
  <si>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</si>
  <si>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</si>
  <si>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</si>
  <si>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</si>
  <si>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</si>
  <si>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</si>
  <si>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</si>
  <si>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</si>
  <si>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</si>
  <si>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</si>
  <si>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</si>
  <si>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</si>
  <si>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</si>
  <si>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</si>
  <si>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</si>
  <si>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</si>
  <si>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</si>
  <si>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</si>
  <si>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</si>
  <si>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</si>
  <si>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</si>
  <si>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</si>
  <si>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</si>
  <si>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</si>
  <si>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</si>
  <si>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</si>
  <si>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</si>
  <si>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</si>
  <si>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</si>
  <si>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</si>
  <si>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</si>
  <si>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</si>
  <si>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</si>
  <si>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</si>
  <si>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</si>
  <si>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</si>
  <si>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</si>
  <si>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</si>
  <si>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</si>
  <si>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</si>
  <si>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</si>
  <si>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</si>
  <si>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</si>
  <si>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</si>
  <si>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</si>
  <si>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</si>
  <si>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</si>
  <si>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</si>
  <si>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</si>
  <si>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</si>
  <si>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</si>
  <si>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</si>
  <si>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</si>
  <si>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</si>
  <si>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</si>
  <si>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</si>
  <si>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</si>
  <si>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</si>
  <si>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</si>
  <si>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</si>
  <si>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</si>
  <si>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</si>
  <si>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</si>
  <si>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</si>
  <si>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</si>
  <si>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</si>
  <si>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</si>
  <si>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</si>
  <si>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</si>
  <si>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</si>
  <si>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</si>
  <si>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</si>
  <si>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</si>
  <si>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</si>
  <si>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</si>
  <si>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</si>
  <si>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</si>
  <si>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</si>
  <si>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</si>
  <si>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</si>
  <si>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</si>
  <si>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</si>
  <si>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</si>
  <si>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</si>
  <si>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</si>
  <si>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</si>
  <si>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</si>
  <si>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</si>
  <si>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</si>
  <si>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</si>
  <si>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</si>
  <si>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</si>
  <si>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</si>
  <si>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</si>
  <si>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</si>
  <si>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</si>
  <si>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</si>
  <si>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</si>
  <si>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</si>
  <si>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</si>
  <si>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</si>
  <si>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</si>
  <si>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</si>
  <si>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</si>
  <si>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</si>
  <si>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</si>
  <si>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</si>
  <si>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</si>
  <si>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</si>
  <si>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</si>
  <si>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</si>
  <si>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</si>
  <si>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</si>
  <si>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</si>
  <si>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</si>
  <si>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</si>
  <si>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</si>
  <si>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</si>
  <si>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</si>
  <si>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</si>
  <si>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</si>
  <si>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</si>
  <si>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</si>
  <si>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</si>
  <si>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</si>
  <si>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</si>
  <si>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</si>
  <si>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</si>
  <si>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</si>
  <si>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</si>
  <si>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</si>
  <si>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</si>
  <si>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</si>
  <si>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</si>
  <si>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</si>
  <si>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</si>
  <si>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</si>
  <si>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</si>
  <si>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</si>
  <si>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</si>
  <si>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</si>
  <si>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</si>
  <si>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</si>
  <si>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</si>
  <si>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</si>
  <si>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</si>
  <si>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</si>
  <si>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</si>
  <si>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</si>
  <si>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</si>
  <si>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</si>
  <si>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</si>
  <si>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</si>
  <si>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</si>
  <si>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</si>
  <si>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</si>
  <si>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</si>
  <si>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</si>
  <si>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</si>
  <si>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</si>
  <si>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</si>
  <si>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</si>
  <si>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</si>
  <si>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</si>
  <si>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</si>
  <si>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</si>
  <si>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</si>
  <si>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</si>
  <si>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</si>
  <si>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</si>
  <si>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</si>
  <si>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</si>
  <si>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</si>
  <si>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</si>
  <si>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</si>
  <si>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</si>
  <si>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</si>
  <si>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</si>
  <si>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</si>
  <si>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</si>
  <si>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</si>
  <si>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</si>
  <si>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</si>
  <si>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</si>
  <si>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</si>
  <si>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</si>
  <si>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</si>
  <si>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</si>
  <si>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</si>
  <si>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</si>
  <si>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</si>
  <si>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</si>
  <si>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</si>
  <si>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</si>
  <si>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</si>
  <si>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</si>
  <si>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</si>
  <si>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</si>
  <si>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</si>
  <si>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</si>
  <si>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</si>
  <si>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</si>
  <si>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</si>
  <si>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</si>
  <si>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</si>
  <si>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</si>
  <si>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</si>
  <si>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</si>
  <si>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</si>
  <si>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</si>
  <si>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</si>
  <si>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</si>
  <si>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</si>
  <si>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</si>
  <si>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</si>
  <si>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</si>
  <si>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</si>
  <si>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</si>
  <si>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</si>
  <si>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</si>
  <si>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</si>
  <si>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</si>
  <si>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</si>
  <si>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</si>
  <si>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</si>
  <si>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</si>
  <si>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</si>
  <si>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</si>
  <si>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</si>
  <si>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</si>
  <si>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</si>
  <si>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</si>
  <si>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</si>
  <si>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</si>
  <si>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</si>
  <si>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</si>
  <si>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</si>
  <si>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</si>
  <si>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</si>
  <si>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</si>
  <si>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</si>
  <si>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</si>
  <si>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</si>
  <si>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</si>
  <si>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</si>
  <si>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</si>
  <si>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</si>
  <si>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</si>
  <si>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</si>
  <si>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</si>
  <si>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</si>
  <si>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</si>
  <si>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</si>
  <si>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</si>
  <si>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</si>
  <si>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</si>
  <si>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</si>
  <si>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</si>
  <si>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</si>
  <si>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</si>
  <si>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</si>
  <si>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</si>
  <si>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</si>
  <si>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</si>
  <si>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</si>
  <si>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</si>
  <si>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</si>
  <si>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</si>
  <si>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</si>
  <si>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</si>
  <si>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</si>
  <si>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</si>
  <si>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</si>
  <si>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</si>
  <si>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</si>
  <si>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</si>
  <si>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</si>
  <si>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</si>
  <si>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</si>
  <si>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</si>
  <si>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</si>
  <si>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</si>
  <si>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</si>
  <si>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</si>
  <si>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</si>
  <si>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</si>
  <si>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</si>
  <si>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</si>
  <si>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</si>
  <si>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</si>
  <si>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</si>
  <si>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</si>
  <si>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</si>
  <si>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</si>
  <si>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</si>
  <si>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</si>
  <si>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</si>
  <si>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</si>
  <si>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</si>
  <si>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</si>
  <si>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</si>
  <si>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</si>
  <si>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</si>
  <si>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</si>
  <si>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</si>
  <si>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</si>
  <si>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</si>
  <si>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</si>
  <si>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</si>
  <si>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</si>
  <si>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</si>
  <si>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</si>
  <si>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</si>
  <si>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</si>
  <si>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</si>
  <si>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</si>
  <si>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</si>
  <si>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</si>
  <si>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</si>
  <si>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</si>
  <si>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</si>
  <si>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</si>
  <si>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</si>
  <si>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</si>
  <si>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</si>
  <si>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</si>
  <si>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</si>
  <si>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</si>
  <si>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</si>
  <si>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</si>
  <si>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</si>
  <si>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</si>
  <si>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</si>
  <si>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</si>
  <si>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</si>
  <si>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</si>
  <si>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</si>
  <si>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</si>
  <si>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</si>
  <si>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</si>
  <si>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</si>
  <si>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</si>
  <si>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</si>
  <si>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</si>
  <si>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</si>
  <si>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</si>
  <si>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</si>
  <si>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</si>
  <si>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</si>
  <si>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</si>
  <si>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</si>
  <si>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</si>
  <si>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</si>
  <si>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</si>
  <si>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</si>
  <si>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</si>
  <si>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</si>
  <si>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</si>
  <si>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</si>
  <si>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</si>
  <si>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</si>
  <si>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</si>
  <si>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</si>
  <si>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</si>
  <si>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</si>
  <si>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</si>
  <si>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</si>
  <si>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</si>
  <si>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</si>
  <si>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</si>
  <si>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</si>
  <si>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</si>
  <si>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</si>
  <si>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</si>
  <si>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</si>
  <si>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</si>
  <si>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</si>
  <si>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</si>
  <si>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</si>
  <si>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</si>
  <si>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</si>
  <si>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</si>
  <si>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</si>
  <si>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</si>
  <si>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</si>
  <si>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</si>
  <si>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</si>
  <si>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</si>
  <si>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</si>
  <si>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</si>
  <si>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</si>
  <si>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</si>
  <si>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</si>
  <si>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</si>
  <si>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</si>
  <si>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</si>
  <si>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</si>
  <si>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</si>
  <si>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</si>
  <si>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</si>
  <si>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</si>
  <si>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</si>
  <si>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</si>
  <si>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</si>
  <si>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</si>
  <si>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</si>
  <si>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</si>
  <si>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</si>
  <si>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</si>
  <si>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</si>
  <si>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</si>
  <si>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</si>
  <si>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</si>
  <si>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</si>
  <si>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</si>
  <si>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</si>
  <si>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</si>
  <si>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</si>
  <si>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</si>
  <si>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</si>
  <si>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</si>
  <si>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</si>
  <si>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</si>
  <si>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</si>
  <si>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</si>
  <si>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</si>
  <si>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</si>
  <si>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</si>
  <si>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</si>
  <si>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</si>
  <si>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</si>
  <si>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</si>
  <si>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</si>
  <si>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</si>
  <si>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</si>
  <si>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</si>
  <si>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</si>
  <si>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</si>
  <si>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</si>
  <si>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</si>
  <si>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</si>
  <si>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</si>
  <si>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</si>
  <si>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</si>
  <si>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</si>
  <si>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</si>
  <si>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</si>
  <si>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</si>
  <si>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</si>
  <si>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</si>
  <si>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</si>
  <si>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</si>
  <si>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</si>
  <si>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</si>
  <si>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</si>
  <si>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</si>
  <si>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</si>
  <si>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</si>
  <si>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</si>
  <si>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</si>
  <si>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</si>
  <si>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</si>
  <si>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</si>
  <si>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</si>
  <si>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</si>
  <si>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</si>
  <si>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</si>
  <si>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</si>
  <si>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</si>
  <si>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</si>
  <si>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</si>
  <si>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</si>
  <si>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</si>
  <si>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</si>
  <si>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</si>
  <si>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</si>
  <si>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</si>
  <si>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</si>
  <si>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</si>
  <si>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</si>
  <si>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</si>
  <si>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</si>
  <si>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</si>
  <si>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</si>
  <si>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</si>
  <si>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</si>
  <si>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</si>
  <si>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</si>
  <si>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</si>
  <si>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</si>
  <si>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</si>
  <si>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</si>
  <si>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</si>
  <si>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</si>
  <si>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</si>
  <si>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</si>
  <si>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</si>
  <si>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</si>
  <si>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</si>
  <si>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</si>
  <si>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</si>
  <si>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</si>
  <si>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</si>
  <si>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</si>
  <si>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</si>
  <si>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</si>
  <si>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</si>
  <si>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</si>
  <si>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</si>
  <si>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</si>
  <si>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</si>
  <si>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</si>
  <si>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</si>
  <si>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</si>
  <si>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</si>
  <si>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</si>
  <si>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</si>
  <si>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</si>
  <si>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</si>
  <si>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</si>
  <si>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</si>
  <si>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</si>
  <si>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</si>
  <si>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</si>
  <si>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</si>
  <si>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</si>
  <si>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</si>
  <si>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</si>
  <si>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</si>
  <si>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</si>
  <si>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</si>
  <si>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</si>
  <si>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</si>
  <si>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</si>
  <si>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</si>
  <si>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</si>
  <si>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</si>
  <si>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</si>
  <si>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</si>
  <si>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</si>
  <si>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</si>
  <si>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</si>
  <si>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</si>
  <si>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</si>
  <si>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</si>
  <si>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</si>
  <si>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</si>
  <si>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</si>
  <si>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</si>
  <si>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</si>
  <si>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</si>
  <si>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</si>
  <si>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</si>
  <si>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</si>
  <si>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</si>
  <si>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</si>
  <si>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</si>
  <si>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</si>
  <si>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</si>
  <si>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</si>
  <si>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</si>
  <si>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</si>
  <si>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</si>
  <si>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</si>
  <si>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</si>
  <si>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</si>
  <si>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</si>
  <si>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</si>
  <si>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</si>
  <si>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</si>
  <si>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</si>
  <si>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</si>
  <si>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</si>
  <si>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</si>
  <si>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</si>
  <si>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</si>
  <si>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</si>
  <si>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</si>
  <si>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</si>
  <si>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</si>
  <si>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</si>
  <si>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</si>
  <si>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</si>
  <si>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</si>
  <si>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</si>
  <si>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</si>
  <si>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</si>
  <si>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</si>
  <si>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</si>
  <si>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</si>
  <si>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</si>
  <si>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</si>
  <si>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</si>
  <si>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</si>
  <si>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</si>
  <si>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</si>
  <si>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</si>
  <si>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</si>
  <si>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</si>
  <si>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</si>
  <si>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</si>
  <si>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</si>
  <si>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</si>
  <si>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</si>
  <si>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</si>
  <si>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</si>
  <si>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</si>
  <si>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</si>
  <si>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</si>
  <si>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</si>
  <si>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</si>
  <si>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</si>
  <si>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</si>
  <si>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</si>
  <si>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</si>
  <si>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</si>
  <si>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</si>
  <si>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</si>
  <si>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</si>
  <si>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</si>
  <si>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</si>
  <si>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</si>
  <si>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</si>
  <si>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</si>
  <si>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</si>
  <si>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</si>
  <si>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</si>
  <si>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</si>
  <si>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</si>
  <si>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</si>
  <si>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</si>
  <si>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</si>
  <si>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</si>
  <si>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</si>
  <si>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</si>
  <si>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</si>
  <si>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</si>
  <si>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</si>
  <si>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</si>
  <si>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</si>
  <si>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</si>
  <si>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</si>
  <si>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</si>
  <si>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</si>
  <si>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</si>
  <si>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</si>
  <si>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</si>
  <si>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</si>
  <si>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</si>
  <si>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</si>
  <si>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</si>
  <si>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</si>
  <si>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</si>
  <si>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</si>
  <si>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</si>
  <si>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</si>
  <si>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</si>
  <si>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</si>
  <si>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</si>
  <si>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</si>
  <si>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</si>
  <si>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</si>
  <si>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</si>
  <si>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</si>
  <si>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</si>
  <si>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</si>
  <si>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</si>
  <si>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</si>
  <si>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</si>
  <si>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</si>
  <si>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</si>
  <si>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</si>
  <si>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</si>
  <si>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</si>
  <si>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</si>
  <si>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</si>
  <si>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</si>
  <si>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</si>
  <si>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</si>
  <si>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</si>
  <si>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</si>
  <si>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</si>
  <si>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</si>
  <si>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</si>
  <si>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</si>
  <si>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</si>
  <si>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</si>
  <si>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</si>
  <si>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</si>
  <si>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</si>
  <si>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</si>
  <si>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</si>
  <si>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</si>
  <si>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</si>
  <si>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</si>
  <si>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</si>
  <si>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</si>
  <si>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</si>
  <si>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</si>
  <si>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</si>
  <si>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</si>
  <si>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</si>
  <si>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</si>
  <si>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</si>
  <si>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</si>
  <si>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</si>
  <si>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</si>
  <si>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</si>
  <si>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</si>
  <si>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</si>
  <si>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</si>
  <si>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</si>
  <si>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</si>
  <si>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</si>
  <si>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</si>
  <si>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</si>
  <si>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</si>
  <si>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</si>
  <si>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</si>
  <si>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</si>
  <si>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</si>
  <si>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</si>
  <si>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</si>
  <si>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</si>
  <si>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</si>
  <si>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</si>
  <si>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</si>
  <si>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</si>
  <si>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</si>
  <si>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</si>
  <si>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</si>
  <si>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</si>
  <si>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</si>
  <si>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</si>
  <si>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</si>
  <si>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</si>
  <si>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</si>
  <si>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</si>
  <si>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</si>
  <si>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</si>
  <si>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</si>
  <si>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</si>
  <si>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</si>
  <si>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</si>
  <si>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</si>
  <si>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</si>
  <si>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</si>
  <si>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</si>
  <si>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</si>
  <si>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</si>
  <si>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</si>
  <si>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</si>
  <si>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</si>
  <si>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</si>
  <si>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</si>
  <si>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</si>
  <si>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</si>
  <si>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</si>
  <si>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</si>
  <si>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</si>
  <si>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</si>
  <si>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</si>
  <si>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</si>
  <si>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</si>
  <si>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</si>
  <si>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</si>
  <si>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</si>
  <si>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</si>
  <si>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</si>
  <si>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</si>
  <si>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</si>
  <si>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</si>
  <si>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</si>
  <si>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</si>
  <si>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</si>
  <si>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</si>
  <si>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</si>
  <si>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</si>
  <si>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</si>
  <si>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</si>
  <si>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</si>
  <si>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</si>
  <si>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</si>
  <si>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</si>
  <si>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</si>
  <si>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</si>
  <si>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</si>
  <si>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</si>
  <si>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</si>
  <si>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</si>
  <si>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</si>
  <si>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</si>
  <si>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</si>
  <si>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</si>
  <si>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</si>
  <si>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</si>
  <si>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</si>
  <si>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</si>
  <si>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</si>
  <si>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</si>
  <si>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</si>
  <si>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</si>
  <si>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</si>
  <si>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</si>
  <si>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</si>
  <si>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</si>
  <si>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</si>
  <si>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</si>
  <si>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</si>
  <si>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</si>
  <si>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</si>
  <si>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</si>
  <si>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</si>
  <si>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</si>
  <si>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</si>
  <si>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</si>
  <si>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</si>
  <si>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</si>
  <si>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</si>
  <si>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</si>
  <si>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</si>
  <si>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</si>
  <si>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</si>
  <si>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</si>
  <si>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</si>
  <si>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</si>
  <si>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</si>
  <si>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</si>
  <si>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</si>
  <si>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</si>
  <si>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</si>
  <si>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</si>
  <si>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</si>
  <si>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</si>
  <si>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</si>
  <si>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</si>
  <si>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</si>
  <si>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</si>
  <si>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</si>
  <si>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</si>
  <si>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</si>
  <si>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</si>
  <si>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</si>
  <si>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</si>
  <si>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</si>
  <si>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</si>
  <si>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</si>
  <si>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</si>
  <si>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</si>
  <si>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</si>
  <si>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</si>
  <si>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</si>
  <si>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</si>
  <si>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</si>
  <si>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</si>
  <si>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</si>
  <si>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</si>
  <si>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</si>
  <si>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</si>
  <si>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</si>
  <si>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</si>
  <si>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</si>
  <si>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</si>
  <si>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</si>
  <si>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</si>
  <si>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</si>
  <si>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</si>
  <si>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</si>
  <si>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</si>
  <si>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</si>
  <si>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</si>
  <si>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</si>
  <si>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</si>
  <si>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</si>
  <si>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</si>
  <si>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</si>
  <si>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</si>
  <si>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</si>
  <si>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</si>
  <si>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</si>
  <si>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</si>
  <si>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</si>
  <si>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</si>
  <si>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</si>
  <si>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</si>
  <si>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</si>
  <si>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</si>
  <si>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</si>
  <si>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</si>
  <si>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</si>
  <si>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</si>
  <si>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</si>
  <si>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</si>
  <si>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</si>
  <si>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</si>
  <si>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</si>
  <si>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</si>
  <si>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</si>
  <si>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</si>
  <si>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</si>
  <si>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</si>
  <si>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</si>
  <si>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</si>
  <si>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</si>
  <si>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</si>
  <si>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</si>
  <si>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</si>
  <si>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</si>
  <si>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</si>
  <si>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</si>
  <si>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</si>
  <si>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</si>
  <si>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</si>
  <si>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</si>
  <si>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</si>
  <si>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</si>
  <si>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</si>
  <si>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</si>
  <si>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</si>
  <si>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</si>
  <si>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</si>
  <si>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</si>
  <si>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</si>
  <si>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</si>
  <si>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</si>
  <si>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</si>
  <si>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</si>
  <si>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</si>
  <si>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</si>
  <si>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</si>
  <si>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</si>
  <si>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</si>
  <si>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</si>
  <si>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</si>
  <si>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</si>
  <si>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</si>
  <si>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</si>
  <si>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</si>
  <si>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</si>
  <si>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</si>
  <si>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</si>
  <si>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</si>
  <si>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</si>
  <si>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</si>
  <si>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</si>
  <si>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</si>
  <si>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</si>
  <si>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</si>
  <si>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</si>
  <si>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</si>
  <si>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</si>
  <si>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</si>
  <si>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</si>
  <si>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</si>
  <si>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</si>
  <si>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</si>
  <si>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</si>
  <si>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</si>
  <si>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</si>
  <si>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</si>
  <si>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</si>
  <si>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</si>
  <si>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</si>
  <si>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</si>
  <si>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</si>
  <si>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</si>
  <si>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</si>
  <si>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</si>
  <si>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</si>
  <si>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</si>
  <si>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</si>
  <si>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</si>
  <si>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</si>
  <si>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</si>
  <si>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</si>
  <si>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</si>
  <si>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</si>
  <si>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</si>
  <si>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</si>
  <si>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</si>
  <si>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</si>
  <si>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</si>
  <si>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</si>
  <si>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</si>
  <si>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</si>
  <si>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</si>
  <si>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</si>
  <si>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</si>
  <si>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</si>
  <si>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</si>
  <si>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</si>
  <si>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</si>
  <si>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</si>
  <si>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</si>
  <si>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</si>
  <si>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</si>
  <si>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</si>
  <si>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</si>
  <si>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</si>
  <si>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</si>
  <si>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</si>
  <si>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</si>
  <si>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</si>
  <si>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</si>
  <si>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</si>
  <si>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</si>
  <si>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</si>
  <si>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</si>
  <si>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</si>
  <si>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</si>
  <si>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</si>
  <si>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</si>
  <si>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</si>
  <si>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</si>
  <si>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</si>
  <si>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</si>
  <si>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</si>
  <si>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</si>
  <si>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</si>
  <si>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</si>
  <si>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</si>
  <si>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</si>
  <si>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</si>
  <si>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</si>
  <si>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</si>
  <si>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</si>
  <si>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</si>
  <si>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</si>
  <si>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</si>
  <si>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</si>
  <si>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</si>
  <si>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</si>
  <si>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</si>
  <si>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</si>
  <si>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</si>
  <si>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</si>
  <si>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</si>
  <si>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</si>
  <si>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</si>
  <si>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</si>
  <si>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</si>
  <si>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</si>
  <si>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</si>
  <si>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</si>
  <si>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</si>
  <si>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</si>
  <si>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</si>
  <si>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</si>
  <si>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</si>
  <si>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</si>
  <si>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</si>
  <si>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</si>
  <si>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</si>
  <si>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</si>
  <si>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</si>
  <si>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</si>
  <si>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</si>
  <si>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</si>
  <si>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</si>
  <si>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</si>
  <si>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</si>
  <si>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</si>
  <si>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</si>
  <si>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</si>
  <si>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</si>
  <si>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</si>
  <si>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</si>
  <si>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</si>
  <si>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</si>
  <si>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</si>
  <si>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</si>
  <si>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</si>
  <si>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</si>
  <si>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</si>
  <si>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</si>
  <si>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</si>
  <si>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</si>
  <si>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</si>
  <si>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</si>
  <si>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</si>
  <si>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</si>
  <si>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</si>
  <si>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</si>
  <si>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</si>
  <si>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</si>
  <si>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</si>
  <si>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</si>
  <si>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</si>
  <si>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</si>
  <si>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</si>
  <si>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</si>
  <si>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</si>
  <si>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</si>
  <si>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</si>
  <si>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</si>
  <si>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</si>
  <si>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</si>
  <si>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</si>
  <si>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</si>
  <si>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</si>
  <si>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</si>
  <si>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</si>
  <si>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</si>
  <si>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</si>
  <si>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</si>
  <si>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</si>
  <si>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</si>
  <si>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</si>
  <si>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</si>
  <si>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</si>
  <si>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</si>
  <si>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</si>
  <si>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</si>
  <si>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</si>
  <si>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</si>
  <si>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</si>
  <si>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</si>
  <si>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</si>
  <si>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</si>
  <si>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</si>
  <si>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</si>
  <si>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</si>
  <si>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</si>
  <si>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</si>
  <si>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</si>
  <si>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</si>
  <si>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</si>
  <si>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</si>
  <si>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</si>
  <si>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</si>
  <si>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</si>
  <si>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</si>
  <si>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</si>
  <si>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</si>
  <si>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</si>
  <si>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</si>
  <si>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</si>
  <si>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</si>
  <si>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</si>
  <si>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</si>
  <si>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</si>
  <si>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</si>
  <si>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</si>
  <si>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</si>
  <si>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</si>
  <si>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</si>
  <si>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</si>
  <si>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</si>
  <si>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</si>
  <si>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</si>
  <si>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</si>
  <si>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</si>
  <si>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</si>
  <si>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</si>
  <si>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</si>
  <si>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</si>
  <si>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</si>
  <si>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</si>
  <si>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</si>
  <si>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</si>
  <si>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</si>
  <si>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</si>
  <si>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</si>
  <si>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</si>
  <si>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</si>
  <si>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</si>
  <si>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</si>
  <si>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</si>
  <si>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</si>
  <si>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</si>
  <si>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</si>
  <si>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</si>
  <si>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</si>
  <si>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</si>
  <si>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</si>
  <si>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</si>
  <si>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</si>
  <si>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</si>
  <si>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</si>
  <si>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</si>
  <si>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</si>
  <si>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</si>
  <si>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</si>
  <si>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</si>
  <si>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</si>
  <si>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</si>
  <si>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</si>
  <si>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</si>
  <si>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</si>
  <si>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</si>
  <si>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</si>
  <si>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</si>
  <si>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</si>
  <si>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</si>
  <si>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</si>
  <si>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</si>
  <si>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</si>
  <si>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</si>
  <si>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</si>
  <si>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</si>
  <si>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</si>
  <si>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</si>
  <si>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</si>
  <si>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</si>
  <si>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</si>
  <si>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</si>
  <si>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</si>
  <si>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</si>
  <si>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</si>
  <si>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</si>
  <si>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</si>
  <si>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</si>
  <si>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</si>
  <si>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</si>
  <si>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</si>
  <si>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</si>
  <si>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</si>
  <si>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</si>
  <si>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</si>
  <si>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</si>
  <si>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</si>
  <si>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</si>
  <si>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</si>
  <si>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</si>
  <si>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</si>
  <si>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</si>
  <si>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</si>
  <si>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</si>
  <si>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</si>
  <si>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</si>
  <si>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</si>
  <si>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</si>
  <si>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</si>
  <si>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</si>
  <si>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</si>
  <si>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</si>
  <si>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</si>
  <si>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</si>
  <si>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</si>
  <si>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</si>
  <si>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</si>
  <si>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</si>
  <si>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</si>
  <si>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</si>
  <si>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</si>
  <si>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</si>
  <si>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</si>
  <si>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</si>
  <si>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</si>
  <si>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</si>
  <si>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</si>
  <si>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</si>
  <si>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</si>
  <si>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</si>
  <si>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</si>
  <si>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</si>
  <si>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</si>
  <si>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</si>
  <si>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</si>
  <si>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</si>
  <si>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</si>
  <si>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</si>
  <si>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</si>
  <si>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</si>
  <si>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</si>
  <si>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</si>
  <si>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</si>
  <si>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</si>
  <si>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</si>
  <si>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</si>
  <si>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</si>
  <si>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</si>
  <si>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</si>
  <si>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</si>
  <si>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</si>
  <si>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</si>
  <si>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</si>
  <si>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</si>
  <si>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</si>
  <si>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</si>
  <si>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</si>
  <si>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</si>
  <si>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</si>
  <si>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</si>
  <si>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</si>
  <si>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</si>
  <si>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</si>
  <si>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</si>
  <si>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</si>
  <si>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</si>
  <si>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</si>
  <si>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</si>
  <si>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</si>
  <si>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</si>
  <si>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</si>
  <si>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</si>
  <si>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</si>
  <si>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</si>
  <si>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</si>
  <si>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</si>
  <si>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</si>
  <si>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</si>
  <si>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</si>
  <si>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</si>
  <si>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</si>
  <si>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</si>
  <si>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</si>
  <si>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</si>
  <si>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</si>
  <si>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</si>
  <si>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</si>
  <si>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</si>
  <si>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</si>
  <si>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</si>
  <si>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</si>
  <si>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</si>
  <si>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</si>
  <si>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</si>
  <si>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</si>
  <si>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</si>
  <si>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</si>
  <si>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</si>
  <si>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</si>
  <si>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</si>
  <si>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</si>
  <si>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</si>
  <si>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</si>
  <si>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</si>
  <si>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</si>
  <si>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</si>
  <si>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</si>
  <si>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</si>
  <si>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</si>
  <si>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</si>
  <si>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</si>
  <si>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</si>
  <si>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</si>
  <si>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</si>
  <si>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</si>
  <si>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</si>
  <si>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</si>
  <si>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</si>
  <si>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</si>
  <si>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</si>
  <si>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</si>
  <si>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</si>
  <si>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</si>
  <si>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</si>
  <si>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</si>
  <si>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</si>
  <si>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</si>
  <si>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</si>
  <si>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</si>
  <si>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</si>
  <si>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</si>
  <si>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</si>
  <si>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</si>
  <si>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</si>
  <si>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</si>
  <si>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</si>
  <si>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</si>
  <si>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</si>
  <si>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</si>
  <si>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</si>
  <si>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</si>
  <si>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</si>
  <si>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</si>
  <si>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</si>
  <si>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</si>
  <si>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</si>
  <si>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</si>
  <si>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</si>
  <si>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</si>
  <si>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</si>
  <si>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</si>
  <si>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</si>
  <si>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</si>
  <si>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</si>
  <si>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</si>
  <si>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</si>
  <si>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</si>
  <si>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</si>
  <si>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</si>
  <si>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</si>
  <si>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</si>
  <si>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</si>
  <si>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</si>
  <si>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</si>
  <si>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</si>
  <si>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</si>
  <si>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</si>
  <si>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</si>
  <si>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</si>
  <si>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</si>
  <si>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</si>
  <si>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</si>
  <si>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</si>
  <si>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</si>
  <si>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</si>
  <si>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</si>
  <si>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</si>
  <si>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</si>
  <si>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</si>
  <si>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</si>
  <si>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</si>
  <si>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</si>
  <si>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</si>
  <si>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</si>
  <si>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</si>
  <si>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</si>
  <si>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</si>
  <si>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</si>
  <si>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</si>
  <si>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</si>
  <si>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</si>
  <si>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</si>
  <si>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</si>
  <si>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</si>
  <si>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</si>
  <si>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</si>
  <si>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</si>
  <si>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</si>
  <si>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</si>
  <si>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</si>
  <si>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</si>
  <si>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</si>
  <si>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</si>
  <si>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</si>
  <si>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</si>
  <si>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</si>
  <si>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</si>
  <si>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</si>
  <si>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</si>
  <si>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</si>
  <si>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</si>
  <si>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</si>
  <si>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</si>
  <si>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</si>
  <si>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</si>
  <si>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</si>
  <si>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</si>
  <si>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</si>
  <si>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</si>
  <si>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</si>
  <si>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</si>
  <si>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</si>
  <si>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</si>
  <si>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</si>
  <si>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</si>
  <si>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</si>
  <si>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</si>
  <si>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</si>
  <si>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</si>
  <si>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</si>
  <si>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</si>
  <si>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</si>
  <si>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</si>
  <si>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</si>
  <si>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</si>
  <si>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</si>
  <si>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</si>
  <si>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</si>
  <si>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</si>
  <si>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</si>
  <si>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</si>
  <si>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</si>
  <si>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</si>
  <si>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</si>
  <si>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</si>
  <si>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</si>
  <si>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</si>
  <si>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</si>
  <si>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</si>
  <si>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</si>
  <si>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</si>
  <si>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</si>
  <si>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</si>
  <si>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</si>
  <si>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</si>
  <si>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</si>
  <si>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</si>
  <si>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</si>
  <si>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</si>
  <si>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</si>
  <si>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</si>
  <si>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</si>
  <si>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</si>
  <si>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</si>
  <si>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</si>
  <si>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</si>
  <si>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</si>
  <si>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</si>
  <si>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</si>
  <si>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</si>
  <si>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</si>
  <si>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</si>
  <si>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</si>
  <si>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</si>
  <si>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</si>
  <si>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</si>
  <si>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</si>
  <si>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</si>
  <si>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</si>
  <si>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</si>
  <si>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</si>
  <si>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</si>
  <si>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</si>
  <si>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</si>
  <si>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</si>
  <si>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</si>
  <si>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</si>
  <si>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</si>
  <si>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</si>
  <si>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</si>
  <si>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</si>
  <si>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</si>
  <si>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</si>
  <si>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</si>
  <si>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</si>
  <si>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</si>
  <si>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</si>
  <si>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</si>
  <si>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</si>
  <si>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</si>
  <si>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</si>
  <si>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</si>
  <si>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</si>
  <si>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</si>
  <si>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</si>
  <si>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</si>
  <si>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</si>
  <si>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</si>
  <si>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</si>
  <si>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</si>
  <si>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</si>
  <si>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</si>
  <si>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</si>
  <si>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</si>
  <si>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</si>
  <si>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</si>
  <si>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</si>
  <si>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</si>
  <si>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</si>
  <si>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</si>
  <si>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</si>
  <si>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</si>
  <si>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</si>
  <si>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</si>
  <si>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</si>
  <si>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</si>
  <si>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</si>
  <si>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</si>
  <si>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</si>
  <si>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</si>
  <si>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</si>
  <si>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</si>
  <si>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</si>
  <si>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</si>
  <si>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</si>
  <si>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</si>
  <si>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</si>
  <si>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</si>
  <si>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</si>
  <si>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</si>
  <si>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</si>
  <si>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</si>
  <si>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</si>
  <si>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</si>
  <si>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</si>
  <si>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</si>
  <si>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</si>
  <si>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</si>
  <si>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</si>
  <si>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</si>
  <si>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</si>
  <si>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</si>
  <si>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</si>
  <si>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</si>
  <si>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</si>
  <si>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</si>
  <si>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</si>
  <si>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</si>
  <si>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</si>
  <si>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</si>
  <si>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</si>
  <si>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</si>
  <si>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</si>
  <si>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</si>
  <si>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</si>
  <si>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</si>
  <si>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</si>
  <si>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</si>
  <si>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</si>
  <si>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</si>
  <si>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</si>
  <si>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</si>
  <si>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</si>
  <si>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</si>
  <si>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</si>
  <si>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</si>
  <si>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</si>
  <si>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</si>
  <si>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</si>
  <si>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</si>
  <si>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</si>
  <si>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</si>
  <si>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</si>
  <si>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</si>
  <si>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</si>
  <si>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</si>
  <si>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</si>
  <si>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</si>
  <si>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</si>
  <si>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</si>
  <si>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</si>
  <si>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</si>
  <si>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</si>
  <si>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</si>
  <si>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</si>
  <si>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</si>
  <si>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</si>
  <si>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</si>
  <si>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</si>
  <si>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</si>
  <si>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</si>
  <si>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</si>
  <si>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</si>
  <si>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</si>
  <si>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</si>
  <si>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</si>
  <si>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</si>
  <si>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</si>
  <si>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</si>
  <si>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</si>
  <si>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</si>
  <si>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</si>
  <si>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</si>
  <si>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</si>
  <si>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</si>
  <si>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</si>
  <si>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</si>
  <si>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</si>
  <si>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</si>
  <si>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</si>
  <si>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</si>
  <si>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</si>
  <si>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</si>
  <si>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</si>
  <si>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</si>
  <si>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</si>
  <si>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</si>
  <si>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</si>
  <si>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</si>
  <si>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</si>
  <si>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</si>
  <si>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</si>
  <si>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</si>
  <si>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</si>
  <si>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</si>
  <si>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</si>
  <si>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</si>
  <si>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</si>
  <si>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</si>
  <si>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</si>
  <si>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</si>
  <si>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</si>
  <si>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</si>
  <si>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</si>
  <si>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</si>
  <si>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</si>
  <si>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</si>
  <si>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</si>
  <si>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</si>
  <si>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</si>
  <si>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</si>
  <si>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</si>
  <si>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</si>
  <si>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</si>
  <si>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</si>
  <si>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</si>
  <si>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</si>
  <si>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</si>
  <si>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</si>
  <si>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</si>
  <si>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</si>
  <si>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</si>
  <si>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</si>
  <si>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</si>
  <si>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</si>
  <si>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</si>
  <si>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</si>
  <si>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</si>
  <si>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</si>
  <si>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</si>
  <si>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</si>
  <si>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</si>
  <si>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</si>
  <si>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</si>
  <si>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</si>
  <si>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</si>
  <si>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</si>
  <si>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</si>
  <si>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</si>
  <si>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</si>
  <si>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</si>
  <si>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</si>
  <si>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</si>
  <si>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</si>
  <si>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</si>
  <si>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</si>
  <si>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</si>
  <si>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</si>
  <si>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</si>
  <si>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</si>
  <si>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</si>
  <si>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</si>
  <si>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</si>
  <si>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</si>
  <si>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</si>
  <si>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</si>
  <si>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</si>
  <si>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</si>
  <si>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</si>
  <si>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</si>
  <si>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</si>
  <si>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</si>
  <si>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</si>
  <si>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</si>
  <si>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</si>
  <si>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</si>
  <si>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</si>
  <si>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</si>
  <si>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</si>
  <si>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</si>
  <si>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</si>
  <si>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</si>
  <si>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</si>
  <si>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</si>
  <si>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</si>
  <si>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</si>
  <si>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</si>
  <si>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</si>
  <si>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</si>
  <si>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</si>
  <si>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</si>
  <si>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</si>
  <si>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</si>
  <si>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</si>
  <si>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</si>
  <si>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</si>
  <si>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</si>
  <si>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</si>
  <si>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</si>
  <si>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</si>
  <si>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</si>
  <si>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</si>
  <si>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</si>
  <si>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</si>
  <si>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</si>
  <si>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</si>
  <si>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</si>
  <si>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</si>
  <si>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</si>
  <si>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</si>
  <si>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</si>
  <si>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</si>
  <si>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</si>
  <si>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</si>
  <si>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</si>
  <si>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</si>
  <si>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</si>
  <si>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</si>
  <si>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</si>
  <si>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</si>
  <si>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</si>
  <si>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</si>
  <si>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</si>
  <si>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</si>
  <si>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</si>
  <si>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</si>
  <si>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</si>
  <si>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</si>
  <si>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</si>
  <si>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</si>
  <si>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</si>
  <si>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</si>
  <si>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</si>
  <si>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</si>
  <si>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</si>
  <si>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</si>
  <si>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</si>
  <si>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</si>
  <si>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</si>
  <si>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</si>
  <si>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</si>
  <si>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</si>
  <si>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</si>
  <si>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</si>
  <si>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</si>
  <si>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</si>
  <si>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</si>
  <si>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</si>
  <si>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</si>
  <si>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</si>
  <si>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</si>
  <si>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</si>
  <si>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</si>
  <si>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</si>
  <si>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</si>
  <si>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</si>
  <si>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</si>
  <si>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</si>
  <si>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</si>
  <si>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</si>
  <si>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</si>
  <si>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</si>
  <si>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</si>
  <si>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</si>
  <si>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</si>
  <si>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</si>
  <si>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</si>
  <si>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</si>
  <si>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</si>
  <si>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</si>
  <si>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</si>
  <si>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</si>
  <si>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</si>
  <si>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</si>
  <si>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</si>
  <si>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</si>
  <si>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</si>
  <si>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</si>
  <si>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</si>
  <si>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</si>
  <si>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</si>
  <si>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</si>
  <si>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</si>
  <si>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</si>
  <si>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</si>
  <si>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</si>
  <si>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</si>
  <si>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</si>
  <si>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</si>
  <si>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</si>
  <si>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</si>
  <si>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</si>
  <si>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</si>
  <si>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</si>
  <si>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</si>
  <si>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</si>
  <si>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</si>
  <si>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</si>
  <si>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</si>
  <si>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</si>
  <si>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</si>
  <si>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</si>
  <si>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</si>
  <si>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</si>
  <si>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</si>
  <si>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</si>
  <si>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</si>
  <si>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</si>
  <si>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</si>
  <si>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</si>
  <si>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</si>
  <si>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</si>
  <si>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</si>
  <si>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</si>
  <si>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</si>
  <si>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</si>
  <si>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</si>
  <si>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</si>
  <si>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</si>
  <si>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</si>
  <si>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</si>
  <si>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</si>
  <si>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</si>
  <si>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</si>
  <si>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</si>
  <si>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40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</si>
  <si>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</si>
  <si>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</si>
  <si>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</si>
  <si>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</si>
  <si>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PCM-20251112-00001025</t>
  </si>
  <si>
    <t>EM team on the way need 120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</si>
  <si>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</si>
  <si>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</si>
  <si>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</si>
  <si>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</si>
  <si>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</si>
  <si>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</si>
  <si>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</si>
  <si>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</si>
  <si>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</si>
  <si>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</si>
  <si>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</si>
  <si>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</si>
  <si>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PCM-20251112-00000928</t>
  </si>
  <si>
    <t xml:space="preserve">At site TS </t>
  </si>
  <si>
    <t>TT-20251112-00906 // NA</t>
  </si>
  <si>
    <t xml:space="preserve">access issue located in fursan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</si>
</sst>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310.56833067129628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45973.516756597222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45973.516756597222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45973.516756597222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45973.516756597222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45973.516756597222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45973.516756597222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45973.516756597222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45973.516756597222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45973.516756597222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45973.516756597222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45973.516756597222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45973.516756597222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45973.516756597222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45973.516756597222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45973.516756597222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45973.516756597222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45973.516756597222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45973.516756597222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45973.516756597222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45973.516756597222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45973.516756597222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45973.516756597222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45973.516756597222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45973.516756597222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45973.516756597222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45973.516756597222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45973.516756597222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45973.516756597222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45973.516756597222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45973.516756597222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45973.516756597222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45973.516756597222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45973.516756597222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45973.516756597222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45973.516756597222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45973.516756597222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45973.516756597222</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45973.516756597222</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45973.516756597222</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45973.516756597222</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45973.516756597222</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45973.516756597222</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45973.516756597222</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45973.516756597222</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45973.516756597222</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45973.516756597222</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45973.516756597222</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45973.516756597222</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45973.516756597222</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45973.516756597222</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45973.516756597222</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45973.516756597222</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45973.516756597222</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45973.516756597222</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45973.516756597222</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45973.516756597222</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45973.516756597222</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45973.516756597222</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45973.516756597222</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45973.516756597222</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45973.516756597222</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45973.516756597222</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45973.516756597222</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45973.516756597222</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45973.516756597222</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45973.516756597222</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45973.516756597222</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45973.516756597222</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45973.516756597222</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45973.516756597222</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45973.516756597222</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45973.516756597222</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45973.516756597222</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45973.516756597222</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45973.516756597222</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45973.516756597222</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45973.516756597222</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45973.516756597222</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45973.516756597222</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45973.516756597222</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45973.516756597222</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45973.516756597222</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45973.516756597222</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45973.516756597222</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45973.516756597222</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45973.516756597222</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45973.516756597222</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45973.516756597222</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45973.516756597222</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45973.516756597222</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45973.516756597222</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45973.516756597222</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45973.516756597222</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45973.516756597222</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45973.516756597222</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45973.516756597222</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45973.516756597222</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45973.516756597222</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45973.516756597222</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45973.516756597222</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45973.516756597222</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45973.516756597222</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45973.516756597222</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45973.516756597222</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45973.516756597222</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45973.516756597222</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45973.516756597222</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45973.516756597222</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45973.516756597222</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45973.516756597222</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45973.516756597222</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45973.516756597222</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45973.516756597222</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45973.516756597222</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45973.516756597222</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45973.516756597222</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45973.516756597222</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45973.516756597222</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148.51691863426095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1" ca="1" si="1">IFERROR(NOW()-F4,"-")</f>
        <v>1.2289004633203149E-2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45973.516756597222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45973.516756597222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45973.516756597222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45973.516756597222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45973.516756597222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45973.516756597222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45973.516756597222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ref="G12:G43" ca="1" si="2">IFERROR(NOW()-F12,"-")</f>
        <v>45973.516756597222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45973.516756597222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45973.516756597222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45973.516756597222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45973.516756597222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45973.516756597222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t="shared" ca="1" si="2"/>
        <v>45973.516756597222</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45973.516756597222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45973.516756597222</v>
      </c>
      <c r="H3" s="22"/>
      <c r="I3" s="19" t="str">
        <f>IFERROR(VLOOKUP(D3,DB!A:F,6,0),"")</f>
        <v/>
      </c>
      <c r="J3" s="18" t="str">
        <f>IFERROR(VLOOKUP(D3,DB!A:G,7,0),"")</f>
        <v/>
      </c>
      <c r="K3" s="45"/>
      <c r="L3" s="23" t="str">
        <f>IFERROR(VLOOKUP(D3,DB!A:I,9,0),"")</f>
        <v/>
      </c>
    </row>
    <row r="4" spans="1:13" ht="15" customHeight="1">
      <c r="A4" s="19"/>
      <c r="B4" s="61" t="str">
        <f>IFERROR(VLOOKUP(D4,DB!A:K,11,0),"")</f>
        <v/>
      </c>
      <c r="C4" s="18"/>
      <c r="D4" s="165"/>
      <c r="E4" s="18"/>
      <c r="F4" s="20"/>
      <c r="G4" s="21">
        <f t="shared" ca="1" si="0"/>
        <v>45973.516756597222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45973.516756597222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45973.516756597222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45973.516756597222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45973.516756597222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45973.516756597222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45973.516756597222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45973.516756597222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45973.516756597222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45973.516756597222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45973.516756597222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45973.516756597222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45973.516756597222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45973.516756597222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45973.516756597222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45973.516756597222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45973.516756597222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45973.516756597222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45973.516756597222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45973.516756597222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45973.516756597222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45973.516756597222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45973.516756597222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45973.516756597222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45973.516756597222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45973.516756597222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45973.516756597222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45973.516756597222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45973.516756597222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45973.516756597222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45973.516756597222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45973.516756597222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45973.516756597222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45973.516756597222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45973.516756597222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45973.516756597222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45973.516756597222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45973.516756597222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45973.516756597222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45973.516756597222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45973.516756597222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45973.516756597222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45973.516756597222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45973.516756597222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45973.516756597222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45973.516756597222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45973.516756597222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45973.516756597222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45973.516756597222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45973.516756597222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45973.516756597222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45973.516756597222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45973.516756597222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45973.516756597222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45973.516756597222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45973.516756597222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45973.516756597222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45973.516756597222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45973.516756597222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45973.516756597222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45973.516756597222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45973.516756597222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45973.516756597222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45973.516756597222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45973.516756597222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45973.516756597222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45973.516756597222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45973.516756597222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45973.516756597222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45973.516756597222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45973.516756597222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45973.516756597222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45973.516756597222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45973.516756597222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45973.516756597222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45973.516756597222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45973.516756597222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45973.516756597222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45973.516756597222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45973.516756597222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45973.516756597222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45973.516756597222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45973.516756597222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45973.516756597222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45973.516756597222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45973.516756597222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45973.516756597222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45973.516756597222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45973.516756597222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45973.516756597222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45973.516756597222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45973.516756597222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45973.516756597222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45973.516756597222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45973.516756597222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45973.516756597222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45973.516756597222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45973.516756597222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45973.516756597222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45973.516756597222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45973.516756597222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45973.516756597222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45973.516756597222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45973.516756597222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45973.516756597222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45973.516756597222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45973.516756597222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45973.516756597222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45973.516756597222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45973.516756597222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45973.516756597222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45973.516756597222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45973.516756597222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45973.516756597222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45973.516756597222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45973.516756597222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45973.516756597222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45973.516756597222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45973.516756597222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45973.516756597222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45973.516756597222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45973.516756597222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45973.516756597222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45973.516756597222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45973.516756597222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45973.516756597222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45973.516756597222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45973.516756597222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45973.516756597222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45973.516756597222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45973.516756597222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45973.516756597222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45973.516756597222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45973.516756597222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45973.516756597222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45973.516756597222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45973.516756597222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45973.516756597222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45973.516756597222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45973.516756597222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45973.516756597222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45973.516756597222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45973.516756597222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45973.516756597222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45973.516756597222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45973.516756597222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45973.516756597222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45973.516756597222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45973.516756597222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45973.516756597222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45973.516756597222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45973.516756597222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45973.516756597222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45973.516756597222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45973.516756597222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45973.516756597222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45973.516756597222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45973.516756597222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45973.516756597222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45973.516756597222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45973.516756597222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45973.516756597222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45973.516756597222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45973.516756597222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45973.516756597222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45973.516756597222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45973.516756597222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45973.516756597222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45973.516756597222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45973.516756597222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45973.516756597222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45973.516756597222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45973.516756597222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45973.516756597222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45973.516756597222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45973.516756597222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45973.516756597222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45973.516756597222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45973.516756597222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45973.516756597222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45973.516756597222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45973.516756597222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45973.516756597222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45973.516756597222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45973.516756597222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45973.516756597222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45973.516756597222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45973.516756597222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45973.516756597222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45973.516756597222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45973.516756597222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45973.516756597222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45973.516756597222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45973.516756597222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45973.516756597222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45973.516756597222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45973.516756597222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45973.516756597222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45973.516756597222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45973.516756597222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45973.516756597222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45973.516756597222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45973.516756597222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45973.516756597222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45973.516756597222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45973.516756597222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45973.516756597222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45973.516756597222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45973.516756597222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45973.516756597222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45973.516756597222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45973.516756597222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45973.516756597222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45973.516756597222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45973.516756597222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45973.516756597222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45973.516756597222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45973.516756597222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45973.516756597222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45973.516756597222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45973.516756597222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45973.516756597222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45973.516756597222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45973.516756597222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45973.516756597222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45973.516756597222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45973.516756597222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45973.516756597222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45973.516756597222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45973.516756597222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45973.516756597222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45973.516756597222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45973.516756597222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45973.516756597222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45973.516756597222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45973.516756597222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45973.516756597222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45973.516756597222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45973.516756597222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45973.516756597222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45973.516756597222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45973.516756597222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45973.516756597222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45973.516756597222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45973.516756597222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45973.516756597222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45973.516756597222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45973.516756597222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45973.516756597222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45973.516756597222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45973.516756597222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45973.516756597222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45973.516756597222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45973.516756597222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45973.516756597222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45973.516756597222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45973.516756597222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45973.516756597222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45973.516756597222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45973.516756597222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45973.516756597222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45973.516756597222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45973.516756597222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45973.516756597222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45973.516756597222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45973.516756597222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45973.516756597222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45973.516756597222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45973.516756597222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45973.516756597222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45973.516756597222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45973.516756597222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45973.516756597222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45973.516756597222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45973.516756597222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45973.516756597222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45973.516756597222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45973.516756597222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45973.516756597222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45973.516756597222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45973.516756597222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45973.516756597222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45973.516756597222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45973.516756597222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45973.516756597222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45973.516756597222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45973.516756597222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45973.516756597222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45973.516756597222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45973.516756597222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45973.516756597222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45973.516756597222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45973.516756597222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45973.516756597222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45973.516756597222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45973.516756597222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45973.516756597222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45973.516756597222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45973.516756597222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45973.516756597222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45973.516756597222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45973.516756597222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45973.516756597222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45973.516756597222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45973.516756597222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45973.516756597222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45973.516756597222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45973.516756597222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45973.516756597222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45973.516756597222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45973.516756597222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45973.516756597222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45973.516756597222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45973.516756597222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45973.516756597222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45973.516756597222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45973.516756597222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45973.516756597222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45973.516756597222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45973.516756597222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45973.516756597222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45973.516756597222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45973.516756597222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45973.516756597222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45973.516756597222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45973.516756597222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45973.516756597222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45973.516756597222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45973.516756597222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45973.516756597222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45973.516756597222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45973.516756597222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45973.516756597222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45973.516756597222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45973.516756597222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45973.516756597222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45973.516756597222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45973.516756597222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45973.516756597222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45973.516756597222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45973.516756597222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45973.516756597222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45973.516756597222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45973.516756597222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45973.516756597222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45973.516756597222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45973.516756597222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45973.516756597222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45973.516756597222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45973.516756597222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45973.516756597222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45973.516756597222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45973.516756597222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45973.516756597222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45973.516756597222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45973.516756597222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45973.516756597222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45973.516756597222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45973.516756597222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45973.516756597222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45973.516756597222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45973.516756597222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45973.516756597222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45973.516756597222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45973.516756597222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45973.516756597222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45973.516756597222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45973.516756597222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45973.516756597222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45973.516756597222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45973.516756597222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45973.516756597222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45973.516756597222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45973.516756597222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45973.516756597222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45973.516756597222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45973.516756597222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45973.516756597222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45973.516756597222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45973.516756597222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45973.516756597222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45973.516756597222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45973.516756597222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45973.516756597222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45973.516756597222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45973.516756597222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45973.516756597222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45973.516756597222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45973.516756597222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45973.516756597222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45973.516756597222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45973.516756597222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45973.516756597222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45973.516756597222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45973.516756597222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45973.516756597222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45973.516756597222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45973.516756597222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45973.516756597222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45973.516756597222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45973.516756597222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45973.516756597222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45973.516756597222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45973.516756597222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45973.516756597222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45973.516756597222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45973.516756597222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45973.516756597222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45973.516756597222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45973.516756597222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45973.516756597222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45973.516756597222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45973.516756597222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45973.516756597222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45973.516756597222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45973.516756597222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45973.516756597222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45973.516756597222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45973.516756597222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45973.516756597222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45973.516756597222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45973.516756597222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45973.516756597222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45973.516756597222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45973.516756597222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45973.516756597222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45973.516756597222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45973.516756597222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45973.516756597222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45973.516756597222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45973.516756597222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45973.516756597222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45973.516756597222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45973.516756597222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45973.516756597222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45973.516756597222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45973.516756597222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45973.516756597222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45973.516756597222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45973.516756597222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45973.516756597222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45973.516756597222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45973.516756597222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45973.516756597222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45973.516756597222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45973.516756597222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45973.516756597222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45973.516756597222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45973.516756597222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45973.516756597222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45973.516756597222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45973.516756597222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45973.516756597222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45973.516756597222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45973.516756597222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45973.516756597222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45973.516756597222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45973.516756597222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45973.516756597222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45973.516756597222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45973.516756597222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45973.516756597222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45973.516756597222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45973.516756597222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45973.516756597222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45973.516756597222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45973.516756597222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45973.516756597222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45973.516756597222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45973.516756597222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45973.516756597222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45973.516756597222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45973.516756597222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45973.516756597222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45973.516756597222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45973.516756597222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45973.516756597222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45973.516756597222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45973.516756597222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45973.516756597222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45973.516756597222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45973.516756597222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45973.516756597222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45973.516756597222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45973.516756597222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45973.516756597222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45973.516756597222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45973.516756597222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45973.516756597222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45973.516756597222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45973.516756597222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45973.516756597222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45973.516756597222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45973.516756597222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45973.516756597222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45973.516756597222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45973.516756597222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45973.516756597222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45973.516756597222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45973.516756597222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45973.516756597222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45973.516756597222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45973.516756597222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45973.516756597222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45973.516756597222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45973.516756597222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45973.516756597222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45973.516756597222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45973.516756597222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45973.516756597222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45973.516756597222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45973.516756597222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45973.516756597222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45973.516756597222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45973.516756597222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45973.516756597222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45973.516756597222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45973.516756597222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45973.516756597222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45973.516756597222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45973.516756597222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45973.516756597222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45973.516756597222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45973.516756597222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45973.516756597222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45973.516756597222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45973.516756597222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45973.516756597222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45973.516756597222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45973.516756597222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45973.516756597222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45973.516756597222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45973.516756597222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45973.516756597222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45973.516756597222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45973.516756597222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45973.516756597222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45973.516756597222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45973.516756597222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45973.516756597222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45973.516756597222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45973.516756597222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45973.516756597222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45973.516756597222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45973.516756597222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45973.516756597222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45973.516756597222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45973.516756597222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45973.516756597222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45973.516756597222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45973.516756597222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45973.516756597222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45973.516756597222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45973.516756597222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45973.516756597222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45973.516756597222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45973.516756597222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45973.516756597222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45973.516756597222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45973.516756597222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45973.516756597222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45973.516756597222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45973.516756597222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45973.516756597222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45973.516756597222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45973.516756597222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45973.516756597222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45973.516756597222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45973.516756597222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45973.516756597222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45973.516756597222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45973.516756597222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45973.516756597222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45973.516756597222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45973.516756597222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45973.516756597222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45973.516756597222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45973.516756597222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45973.516756597222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45973.516756597222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45973.516756597222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45973.516756597222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45973.516756597222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45973.516756597222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45973.516756597222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45973.516756597222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45973.516756597222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45973.516756597222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45973.516756597222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45973.516756597222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45973.516756597222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45973.516756597222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45973.516756597222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45973.516756597222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45973.516756597222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45973.516756597222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45973.516756597222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45973.516756597222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45973.516756597222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45973.516756597222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45973.516756597222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45973.516756597222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45973.516756597222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45973.516756597222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45973.516756597222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45973.516756597222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45973.516756597222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45973.516756597222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45973.516756597222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45973.516756597222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45973.516756597222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45973.516756597222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45973.516756597222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45973.516756597222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45973.516756597222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45973.516756597222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45973.516756597222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45973.516756597222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45973.516756597222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45973.516756597222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45973.516756597222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45973.516756597222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45973.516756597222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45973.516756597222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45973.516756597222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45973.516756597222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45973.516756597222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45973.516756597222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45973.516756597222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45973.516756597222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45973.516756597222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45973.516756597222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45973.516756597222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45973.516756597222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45973.516756597222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45973.516756597222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45973.516756597222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45973.516756597222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45973.516756597222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45973.516756597222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45973.516756597222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45973.516756597222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45973.516756597222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45973.516756597222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45973.516756597222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45973.516756597222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45973.516756597222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45973.516756597222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45973.516756597222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45973.516756597222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45973.516756597222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45973.516756597222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45973.516756597222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45973.516756597222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45973.516756597222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45973.516756597222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45973.516756597222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45973.516756597222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45973.516756597222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45973.516756597222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45973.516756597222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45973.516756597222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45973.516756597222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45973.516756597222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45973.516756597222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45973.516756597222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45973.516756597222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45973.516756597222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45973.516756597222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45973.516756597222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45973.516756597222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45973.516756597222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45973.516756597222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45973.516756597222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45973.516756597222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45973.516756597222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45973.516756597222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45973.516756597222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45973.516756597222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45973.516756597222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45973.516756597222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45973.516756597222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45973.516756597222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45973.516756597222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45973.516756597222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45973.516756597222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45973.516756597222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45973.516756597222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45973.516756597222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45973.516756597222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45973.516756597222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45973.516756597222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45973.516756597222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45973.516756597222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45973.516756597222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45973.516756597222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45973.516756597222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45973.516756597222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45973.516756597222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45973.516756597222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45973.516756597222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45973.516756597222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45973.516756597222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45973.516756597222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45973.516756597222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45973.516756597222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45973.516756597222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45973.516756597222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45973.516756597222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45973.516756597222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45973.516756597222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45973.516756597222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45973.516756597222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45973.516756597222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45973.516756597222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45973.516756597222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45973.516756597222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45973.516756597222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45973.516756597222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45973.516756597222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45973.516756597222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45973.516756597222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45973.516756597222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45973.516756597222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45973.516756597222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45973.516756597222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45973.516756597222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45973.516756597222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45973.516756597222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45973.516756597222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45973.516756597222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45973.516756597222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45973.516756597222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45973.516756597222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45973.516756597222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45973.516756597222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45973.516756597222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45973.516756597222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45973.516756597222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45973.516756597222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45973.516756597222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45973.516756597222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45973.516756597222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45973.516756597222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45973.516756597222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45973.516756597222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45973.516756597222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45973.516756597222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45973.516756597222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45973.516756597222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45973.516756597222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45973.516756597222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45973.516756597222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45973.516756597222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45973.516756597222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45973.516756597222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45973.516756597222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45973.516756597222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45973.516756597222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45973.516756597222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45973.516756597222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45973.516756597222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45973.516756597222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45973.516756597222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45973.516756597222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45973.516756597222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45973.516756597222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45973.516756597222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45973.516756597222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45973.516756597222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45973.516756597222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45973.516756597222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45973.516756597222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45973.516756597222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45973.516756597222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45973.516756597222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45973.516756597222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45973.516756597222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45973.516756597222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45973.516756597222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45973.516756597222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45973.516756597222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45973.516756597222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45973.516756597222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45973.516756597222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45973.516756597222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45973.516756597222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45973.516756597222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45973.516756597222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45973.516756597222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45973.516756597222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45973.516756597222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45973.516756597222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45973.516756597222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45973.516756597222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45973.516756597222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45973.516756597222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45973.516756597222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45973.516756597222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45973.516756597222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45973.516756597222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45973.516756597222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45973.516756597222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45973.516756597222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45973.516756597222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45973.516756597222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45973.516756597222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45973.516756597222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45973.516756597222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45973.516756597222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45973.516756597222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45973.516756597222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45973.516756597222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45973.516756597222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45973.516756597222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45973.516756597222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45973.516756597222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45973.516756597222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45973.516756597222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45973.516756597222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45973.516756597222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45973.516756597222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45973.516756597222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45973.516756597222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45973.516756597222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45973.516756597222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45973.516756597222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45973.516756597222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45973.516756597222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45973.516756597222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45973.516756597222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45973.516756597222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45973.516756597222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45973.516756597222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45973.516756597222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45973.516756597222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45973.516756597222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45973.516756597222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45973.516756597222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45973.516756597222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45973.516756597222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45973.516756597222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45973.516756597222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45973.516756597222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45973.516756597222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45973.516756597222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45973.516756597222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45973.516756597222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45973.516756597222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45973.516756597222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45973.516756597222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45973.516756597222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45973.516756597222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45973.516756597222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45973.516756597222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45973.516756597222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45973.516756597222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45973.516756597222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45973.516756597222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45973.516756597222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45973.516756597222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45973.516756597222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45973.516756597222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45973.516756597222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45973.516756597222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45973.516756597222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45973.516756597222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45973.516756597222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45973.516756597222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45973.516756597222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45973.516756597222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45973.516756597222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45973.516756597222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45973.516756597222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45973.516756597222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45973.516756597222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45973.516756597222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45973.516756597222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45973.516756597222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45973.516756597222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45973.516756597222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45973.516756597222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45973.516756597222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45973.516756597222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45973.516756597222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45973.516756597222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45973.516756597222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45973.516756597222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45973.516756597222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45973.516756597222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45973.516756597222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45973.516756597222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45973.516756597222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45973.516756597222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45973.516756597222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45973.516756597222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45973.516756597222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45973.516756597222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45973.516756597222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45973.516756597222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45973.516756597222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45973.516756597222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45973.516756597222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45973.516756597222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45973.516756597222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45973.516756597222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45973.516756597222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45973.516756597222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45973.516756597222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45973.516756597222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45973.516756597222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45973.516756597222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45973.516756597222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45973.516756597222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45973.516756597222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45973.516756597222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45973.516756597222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45973.516756597222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45973.516756597222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45973.516756597222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45973.516756597222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45973.516756597222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45973.516756597222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45973.516756597222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45973.516756597222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45973.516756597222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45973.516756597222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45973.516756597222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45973.516756597222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45973.516756597222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45973.516756597222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45973.516756597222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45973.516756597222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45973.516756597222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45973.516756597222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45973.516756597222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45973.516756597222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45973.516756597222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45973.516756597222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45973.516756597222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45973.516756597222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45973.516756597222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45973.516756597222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45973.516756597222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45973.516756597222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45973.516756597222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45973.516756597222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45973.516756597222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45973.516756597222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45973.516756597222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45973.516756597222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45973.516756597222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45973.516756597222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45973.516756597222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45973.516756597222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45973.516756597222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45973.516756597222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45973.516756597222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45973.516756597222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45973.516756597222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45973.516756597222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45973.516756597222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45973.516756597222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45973.516756597222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45973.516756597222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45973.516756597222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45973.516756597222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45973.516756597222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45973.516756597222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45973.516756597222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45973.516756597222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45973.516756597222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45973.516756597222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45973.516756597222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45973.516756597222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45973.516756597222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45973.516756597222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45973.516756597222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45973.516756597222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45973.516756597222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45973.516756597222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45973.516756597222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45973.516756597222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45973.516756597222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45973.516756597222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45973.516756597222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45973.516756597222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45973.516756597222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45973.516756597222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45973.516756597222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45973.516756597222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45973.516756597222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45973.516756597222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45973.516756597222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45973.516756597222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45973.516756597222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45973.516756597222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45973.516756597222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45973.516756597222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45973.516756597222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45973.516756597222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45973.516756597222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45973.516756597222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45973.516756597222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45973.516756597222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45973.516756597222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45973.516756597222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45973.516756597222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45973.516756597222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45973.516756597222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45973.516756597222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45973.516756597222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45973.516756597222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45973.516756597222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45973.516756597222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45973.516756597222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45973.516756597222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45973.516756597222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45973.516756597222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45973.516756597222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45973.516756597222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45973.516756597222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45973.516756597222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45973.516756597222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45973.516756597222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45973.516756597222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45973.516756597222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45973.516756597222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45973.516756597222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45973.516756597222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45973.516756597222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45973.516756597222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45973.516756597222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45973.516756597222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45973.516756597222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45973.516756597222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45973.516756597222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45973.516756597222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45973.516756597222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45973.516756597222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45973.516756597222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270.03603900462622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0.10820335648168111</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5.1085300925478805E-2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45973.516756597222</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45973.516756597222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45973.516756597222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45973.516756597222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45973.516756597222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45973.516756597222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45973.516756597222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45973.516756597222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45973.516756597222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45973.516756597222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45973.516756597222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45973.516756597222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45973.516756597222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45973.516756597222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45973.516756597222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45973.516756597222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45973.516756597222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45973.516756597222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45973.516756597222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45973.516756597222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45973.516756597222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45973.516756597222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45973.516756597222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45973.516756597222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45973.516756597222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45973.516756597222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45973.516756597222</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45973.516756597222</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45973.516756597222</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45973.516756597222</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45973.516756597222</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45973.516756597222</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45973.516756597222</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45973.516756597222</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81.6846964120341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47.327879282405775</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24.855645486110006</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45973.516756597222</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45973.516756597222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45973.516756597222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45973.516756597222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45973.516756597222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45973.516756597222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45973.516756597222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45973.516756597222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45973.516756597222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45973.516756597222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45973.516756597222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45973.516756597222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45973.516756597222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45973.516756597222</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45973.516756597222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45973.516756597222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45973.516756597222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45973.516756597222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45973.516756597222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45973.516756597222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45973.516756597222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45973.516756597222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45973.516756597222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45973.516756597222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45973.516756597222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45973.516756597222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45973.516756597222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45973.516756597222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45973.516756597222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45973.516756597222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45973.516756597222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45973.516756597222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45973.516756597222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45973.516756597222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45973.516756597222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45973.516756597222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45973.516756597222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45973.516756597222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45973.516756597222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45973.516756597222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45973.516756597222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45973.516756597222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45973.516756597222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45973.516756597222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45973.516756597222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45973.516756597222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45973.516756597222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45973.516756597222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45973.516756597222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45973.516756597222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45973.516756597222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45973.516756597222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45973.516756597222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45973.516756597222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45973.516756597222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45973.516756597222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45973.516756597222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45973.516756597222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45973.516756597222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45973.516756597222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45973.516756597222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45973.516756597222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45973.516756597222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45973.516756597222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45973.516756597222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45973.516756597222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45973.516756597222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45973.516756597222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45973.516756597222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45973.516756597222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45973.516756597222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45973.516756597222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45973.516756597222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45973.516756597222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45973.516756597222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45973.516756597222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45973.516756597222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45973.516756597222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45973.516756597222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45973.516756597222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45973.516756597222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45973.516756597222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45973.516756597222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45973.516756597222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45973.516756597222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45973.516756597222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45973.516756597222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45973.516756597222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45973.516756597222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45973.516756597222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45973.516756597222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45973.516756597222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45973.516756597222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45973.516756597222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45973.516756597222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45973.516756597222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45973.516756597222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45973.516756597222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45973.516756597222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45973.516756597222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45973.516756597222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45973.516756597222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45973.516756597222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45973.516756597222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45973.516756597222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45973.516756597222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45973.516756597222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45973.516756597222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45973.516756597222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45973.516756597222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45973.516756597222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45973.516756597222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45973.516756597222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45973.516756597222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45973.516756597222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45973.516756597222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45973.516756597222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45973.516756597222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45973.516756597222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45973.516756597222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45973.516756597222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45973.516756597222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45973.516756597222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45973.516756597222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45973.516756597222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45973.516756597222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45973.516756597222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45973.516756597222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45973.516756597222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45973.516756597222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45973.516756597222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45973.516756597222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45973.516756597222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45973.516756597222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45973.516756597222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45973.516756597222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45973.516756597222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45973.516756597222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45973.516756597222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45973.516756597222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45973.516756597222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45973.516756597222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45973.516756597222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45973.516756597222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45973.516756597222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45973.516756597222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45973.516756597222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45973.516756597222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45973.516756597222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45973.516756597222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45973.516756597222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45973.516756597222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45973.516756597222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45973.516756597222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45973.516756597222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45973.516756597222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45973.516756597222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45973.516756597222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45973.516756597222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45973.516756597222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45973.516756597222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45973.516756597222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45973.516756597222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45973.516756597222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45973.516756597222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45973.516756597222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45973.516756597222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45973.516756597222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45973.516756597222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45973.516756597222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45973.516756597222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45973.516756597222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45973.516756597222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45973.516756597222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45973.516756597222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45973.516756597222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45973.516756597222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45973.516756597222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45973.516756597222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45973.516756597222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45973.516756597222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45973.516756597222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45973.516756597222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45973.516756597222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45973.516756597222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45973.516756597222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45973.516756597222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45973.516756597222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45973.516756597222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45973.516756597222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45973.516756597222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45973.516756597222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45973.516756597222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45973.516756597222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45973.516756597222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45973.516756597222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45973.516756597222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45973.516756597222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45973.516756597222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45973.516756597222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45973.516756597222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45973.516756597222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45973.516756597222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45973.516756597222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45973.516756597222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45973.516756597222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45973.516756597222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45973.516756597222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45973.516756597222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45973.516756597222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45973.516756597222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45973.516756597222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45973.516756597222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45973.516756597222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45973.516756597222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45973.516756597222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45973.516756597222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45973.516756597222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45973.516756597222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45973.516756597222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45973.516756597222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45973.516756597222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45973.516756597222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45973.516756597222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45973.516756597222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45973.516756597222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45973.516756597222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45973.516756597222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45973.516756597222</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D5" sqre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61" ca="1" si="0">IFERROR(NOW()-F2,"-")</f>
        <v>0.18550659721950069</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2</v>
      </c>
      <c r="D3" s="164" t="s">
        <v>34266</v>
      </c>
      <c r="E3" s="124" t="s">
        <v>39021</v>
      </c>
      <c r="F3" s="143">
        <v>45973.434479166666</v>
      </c>
      <c r="G3" s="105">
        <f t="shared" ca="1" si="0"/>
        <v>8.2277430556132458E-2</v>
      </c>
      <c r="H3" s="143">
        <v>45973.425208333334</v>
      </c>
      <c r="I3" s="141" t="str">
        <f>IFERROR(VLOOKUP(D3,DB!A:F,6,0),"")</f>
        <v>SCECO</v>
      </c>
      <c r="J3" s="141" t="str">
        <f>IFERROR(VLOOKUP(D3,DB!A:G,7,0),"")</f>
        <v>Dead</v>
      </c>
      <c r="K3" s="144" t="s">
        <v>39126</v>
      </c>
      <c r="L3" s="145" t="str">
        <f>IFERROR(VLOOKUP(D3,DB!A:I,9,0),"")</f>
        <v>Latis</v>
      </c>
    </row>
    <row r="4" spans="1:16382" ht="31.5" customHeight="1">
      <c r="A4" s="140" t="s">
        <v>39127</v>
      </c>
      <c r="B4" s="141" t="str">
        <f>IFERROR(VLOOKUP(D4,DB!A:K,11,0),"")</f>
        <v>R6</v>
      </c>
      <c r="C4" s="142">
        <v>1</v>
      </c>
      <c r="D4" s="61" t="s">
        <v>33746</v>
      </c>
      <c r="E4" s="124" t="s">
        <v>39021</v>
      </c>
      <c r="F4" s="143"/>
      <c r="G4" s="105">
        <f t="shared" ca="1" si="0"/>
        <v>45973.516756597222</v>
      </c>
      <c r="H4" s="143">
        <v>45973.460011574076</v>
      </c>
      <c r="I4" s="141" t="str">
        <f>IFERROR(VLOOKUP(D4,DB!A:F,6,0),"")</f>
        <v>SCECO</v>
      </c>
      <c r="J4" s="141" t="str">
        <f>IFERROR(VLOOKUP(D4,DB!A:G,7,0),"")</f>
        <v>Dead</v>
      </c>
      <c r="K4" s="144" t="s">
        <v>39128</v>
      </c>
      <c r="L4" s="145" t="str">
        <f>IFERROR(VLOOKUP(D4,DB!A:I,9,0),"")</f>
        <v>Latis</v>
      </c>
    </row>
    <row r="5" spans="1:16382" ht="31.5" customHeight="1">
      <c r="A5" s="140"/>
      <c r="B5" s="141" t="str">
        <f>IFERROR(VLOOKUP(D5,DB!A:K,11,0),"")</f>
        <v/>
      </c>
      <c r="C5" s="142"/>
      <c r="D5" s="141"/>
      <c r="E5" s="124"/>
      <c r="F5" s="143"/>
      <c r="G5" s="105">
        <f t="shared" ca="1" si="0"/>
        <v>45973.516756597222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45973.516756597222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45973.516756597222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45973.516756597222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45973.516756597222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45973.516756597222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45973.516756597222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45973.516756597222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45973.516756597222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45973.516756597222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45973.516756597222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45973.516756597222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45973.516756597222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45973.516756597222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45973.516756597222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45973.516756597222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45973.516756597222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45973.516756597222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45973.516756597222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45973.516756597222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45973.516756597222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45973.516756597222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45973.516756597222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45973.516756597222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45973.516756597222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45973.516756597222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45973.516756597222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45973.516756597222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45973.516756597222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45973.516756597222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45973.516756597222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45973.516756597222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45973.516756597222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45973.516756597222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45973.516756597222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45973.516756597222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45973.516756597222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45973.516756597222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45973.516756597222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45973.516756597222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45973.516756597222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45973.516756597222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45973.516756597222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45973.516756597222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45973.516756597222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45973.516756597222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45973.516756597222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45973.516756597222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45973.516756597222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45973.516756597222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45973.516756597222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45973.516756597222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45973.516756597222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45973.516756597222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45973.516756597222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45973.516756597222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45973.516756597222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45973.516756597222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45973.516756597222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45973.516756597222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45973.516756597222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45973.516756597222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45973.516756597222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45973.516756597222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45973.516756597222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45973.516756597222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45973.516756597222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45973.516756597222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45973.516756597222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45973.516756597222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45973.516756597222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45973.516756597222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45973.516756597222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45973.516756597222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45973.516756597222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45973.516756597222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45973.516756597222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45973.516756597222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45973.516756597222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45973.516756597222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45973.516756597222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45973.516756597222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45973.516756597222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45973.516756597222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45973.516756597222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45973.516756597222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45973.516756597222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45973.516756597222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45973.516756597222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45973.516756597222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45973.516756597222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45973.516756597222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45973.516756597222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45973.516756597222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45973.516756597222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45973.516756597222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45973.516756597222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45973.516756597222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45973.516756597222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45973.516756597222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45973.516756597222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45973.516756597222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45973.516756597222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45973.516756597222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45973.516756597222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45973.516756597222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45973.516756597222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45973.516756597222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45973.516756597222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45973.516756597222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45973.516756597222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45973.516756597222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45973.516756597222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45973.516756597222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45973.516756597222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45973.516756597222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45973.516756597222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45973.516756597222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45973.516756597222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45973.516756597222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45973.516756597222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45973.516756597222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45973.516756597222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45973.516756597222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45973.516756597222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45973.516756597222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45973.516756597222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45973.516756597222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45973.516756597222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45973.516756597222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45973.516756597222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45973.516756597222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45973.516756597222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45973.516756597222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45973.516756597222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45973.516756597222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45973.516756597222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45973.516756597222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45973.516756597222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45973.516756597222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45973.516756597222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45973.516756597222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45973.516756597222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45973.516756597222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45973.516756597222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45973.516756597222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45973.516756597222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45973.516756597222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45973.516756597222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45973.516756597222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45973.516756597222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45973.516756597222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45973.516756597222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45973.516756597222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45973.516756597222</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2025-11-12T09:25:09Z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