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08" documentId="120_S{2AC9BD13-BADA-5192-A53E-5A8FF88502F6}" xr6:coauthVersionLast="47" xr6:coauthVersionMax="47" xr10:uidLastSave="{715ED681-3A54-4B7E-AF6E-2BF81FD03B5B}"/>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<sst xmlns="http://schemas.openxmlformats.org/spreadsheetml/2006/main" count="180281" uniqueCount="39123">
  <si>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</si>
  <si>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</si>
  <si>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</si>
  <si>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</si>
  <si>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</si>
  <si>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</si>
  <si>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</si>
  <si>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</si>
  <si>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</si>
  <si>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</si>
  <si>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</si>
  <si>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</si>
  <si>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</si>
  <si>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</si>
  <si>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</si>
  <si>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</si>
  <si>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</si>
  <si>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</si>
  <si>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</si>
  <si>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</si>
  <si>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</si>
  <si>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</si>
  <si>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</si>
  <si>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</si>
  <si>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</si>
  <si>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</si>
  <si>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</si>
  <si>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</si>
  <si>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</si>
  <si>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</si>
  <si>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</si>
  <si>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</si>
  <si>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</si>
  <si>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</si>
  <si>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</si>
  <si>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</si>
  <si>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</si>
  <si>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</si>
  <si>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</si>
  <si>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</si>
  <si>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</si>
  <si>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</si>
  <si>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</si>
  <si>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</si>
  <si>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</si>
  <si>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</si>
  <si>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</si>
  <si>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</si>
  <si>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</si>
  <si>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</si>
  <si>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</si>
  <si>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</si>
  <si>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</si>
  <si>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</si>
  <si>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</si>
  <si>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</si>
  <si>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</si>
  <si>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</si>
  <si>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</si>
  <si>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</si>
  <si>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</si>
  <si>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</si>
  <si>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</si>
  <si>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</si>
  <si>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</si>
  <si>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</si>
  <si>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</si>
  <si>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</si>
  <si>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</si>
  <si>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</si>
  <si>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</si>
  <si>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</si>
  <si>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</si>
  <si>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</si>
  <si>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</si>
  <si>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</si>
  <si>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</si>
  <si>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</si>
  <si>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</si>
  <si>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</si>
  <si>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</si>
  <si>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</si>
  <si>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</si>
  <si>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</si>
  <si>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</si>
  <si>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</si>
  <si>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</si>
  <si>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</si>
  <si>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</si>
  <si>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</si>
  <si>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</si>
  <si>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</si>
  <si>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</si>
  <si>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</si>
  <si>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</si>
  <si>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</si>
  <si>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</si>
  <si>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</si>
  <si>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</si>
  <si>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</si>
  <si>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</si>
  <si>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</si>
  <si>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</si>
  <si>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</si>
  <si>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</si>
  <si>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</si>
  <si>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</si>
  <si>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</si>
  <si>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</si>
  <si>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</si>
  <si>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</si>
  <si>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</si>
  <si>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</si>
  <si>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</si>
  <si>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</si>
  <si>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</si>
  <si>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</si>
  <si>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</si>
  <si>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</si>
  <si>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</si>
  <si>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</si>
  <si>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</si>
  <si>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</si>
  <si>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</si>
  <si>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</si>
  <si>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</si>
  <si>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</si>
  <si>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</si>
  <si>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</si>
  <si>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</si>
  <si>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</si>
  <si>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</si>
  <si>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</si>
  <si>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</si>
  <si>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</si>
  <si>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</si>
  <si>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</si>
  <si>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</si>
  <si>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</si>
  <si>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</si>
  <si>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</si>
  <si>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</si>
  <si>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</si>
  <si>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</si>
  <si>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</si>
  <si>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</si>
  <si>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</si>
  <si>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</si>
  <si>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</si>
  <si>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</si>
  <si>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</si>
  <si>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</si>
  <si>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</si>
  <si>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</si>
  <si>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</si>
  <si>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</si>
  <si>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</si>
  <si>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</si>
  <si>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</si>
  <si>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</si>
  <si>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</si>
  <si>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</si>
  <si>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</si>
  <si>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</si>
  <si>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</si>
  <si>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</si>
  <si>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</si>
  <si>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</si>
  <si>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</si>
  <si>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</si>
  <si>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</si>
  <si>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</si>
  <si>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</si>
  <si>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</si>
  <si>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</si>
  <si>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</si>
  <si>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</si>
  <si>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</si>
  <si>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</si>
  <si>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</si>
  <si>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</si>
  <si>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</si>
  <si>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</si>
  <si>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</si>
  <si>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</si>
  <si>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</si>
  <si>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</si>
  <si>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</si>
  <si>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</si>
  <si>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</si>
  <si>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</si>
  <si>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</si>
  <si>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</si>
  <si>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</si>
  <si>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</si>
  <si>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</si>
  <si>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</si>
  <si>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</si>
  <si>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</si>
  <si>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</si>
  <si>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</si>
  <si>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</si>
  <si>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</si>
  <si>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</si>
  <si>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</si>
  <si>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</si>
  <si>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</si>
  <si>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</si>
  <si>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</si>
  <si>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</si>
  <si>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</si>
  <si>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</si>
  <si>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</si>
  <si>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</si>
  <si>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</si>
  <si>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</si>
  <si>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</si>
  <si>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</si>
  <si>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</si>
  <si>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</si>
  <si>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</si>
  <si>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</si>
  <si>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</si>
  <si>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</si>
  <si>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</si>
  <si>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</si>
  <si>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</si>
  <si>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</si>
  <si>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</si>
  <si>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</si>
  <si>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</si>
  <si>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</si>
  <si>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</si>
  <si>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</si>
  <si>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</si>
  <si>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</si>
  <si>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</si>
  <si>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</si>
  <si>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</si>
  <si>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</si>
  <si>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</si>
  <si>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</si>
  <si>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</si>
  <si>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</si>
  <si>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</si>
  <si>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</si>
  <si>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</si>
  <si>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</si>
  <si>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</si>
  <si>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</si>
  <si>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</si>
  <si>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</si>
  <si>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</si>
  <si>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</si>
  <si>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</si>
  <si>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</si>
  <si>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</si>
  <si>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</si>
  <si>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</si>
  <si>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</si>
  <si>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</si>
  <si>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</si>
  <si>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</si>
  <si>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</si>
  <si>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</si>
  <si>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</si>
  <si>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</si>
  <si>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</si>
  <si>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</si>
  <si>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</si>
  <si>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</si>
  <si>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</si>
  <si>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</si>
  <si>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</si>
  <si>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</si>
  <si>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</si>
  <si>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</si>
  <si>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</si>
  <si>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</si>
  <si>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</si>
  <si>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</si>
  <si>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</si>
  <si>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</si>
  <si>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</si>
  <si>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</si>
  <si>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</si>
  <si>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</si>
  <si>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</si>
  <si>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</si>
  <si>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</si>
  <si>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</si>
  <si>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</si>
  <si>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</si>
  <si>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</si>
  <si>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</si>
  <si>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</si>
  <si>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</si>
  <si>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</si>
  <si>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</si>
  <si>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</si>
  <si>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</si>
  <si>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</si>
  <si>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</si>
  <si>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</si>
  <si>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</si>
  <si>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</si>
  <si>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</si>
  <si>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</si>
  <si>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</si>
  <si>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</si>
  <si>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</si>
  <si>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</si>
  <si>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</si>
  <si>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</si>
  <si>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</si>
  <si>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</si>
  <si>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</si>
  <si>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</si>
  <si>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</si>
  <si>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</si>
  <si>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</si>
  <si>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</si>
  <si>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</si>
  <si>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</si>
  <si>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</si>
  <si>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</si>
  <si>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</si>
  <si>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</si>
  <si>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</si>
  <si>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</si>
  <si>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</si>
  <si>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</si>
  <si>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</si>
  <si>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</si>
  <si>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</si>
  <si>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</si>
  <si>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</si>
  <si>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</si>
  <si>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</si>
  <si>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</si>
  <si>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</si>
  <si>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</si>
  <si>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</si>
  <si>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</si>
  <si>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</si>
  <si>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</si>
  <si>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</si>
  <si>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</si>
  <si>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</si>
  <si>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</si>
  <si>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</si>
  <si>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</si>
  <si>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</si>
  <si>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</si>
  <si>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</si>
  <si>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</si>
  <si>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</si>
  <si>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</si>
  <si>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</si>
  <si>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</si>
  <si>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</si>
  <si>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</si>
  <si>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</si>
  <si>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</si>
  <si>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</si>
  <si>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</si>
  <si>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</si>
  <si>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</si>
  <si>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</si>
  <si>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</si>
  <si>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</si>
  <si>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</si>
  <si>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</si>
  <si>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</si>
  <si>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</si>
  <si>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</si>
  <si>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</si>
  <si>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</si>
  <si>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</si>
  <si>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</si>
  <si>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</si>
  <si>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</si>
  <si>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</si>
  <si>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</si>
  <si>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</si>
  <si>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</si>
  <si>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</si>
  <si>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</si>
  <si>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</si>
  <si>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</si>
  <si>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</si>
  <si>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</si>
  <si>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</si>
  <si>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</si>
  <si>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</si>
  <si>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</si>
  <si>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</si>
  <si>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</si>
  <si>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</si>
  <si>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</si>
  <si>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</si>
  <si>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</si>
  <si>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</si>
  <si>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</si>
  <si>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</si>
  <si>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</si>
  <si>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</si>
  <si>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</si>
  <si>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</si>
  <si>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</si>
  <si>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</si>
  <si>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</si>
  <si>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</si>
  <si>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</si>
  <si>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</si>
  <si>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</si>
  <si>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</si>
  <si>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</si>
  <si>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</si>
  <si>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</si>
  <si>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</si>
  <si>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</si>
  <si>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</si>
  <si>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</si>
  <si>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</si>
  <si>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</si>
  <si>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</si>
  <si>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</si>
  <si>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</si>
  <si>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</si>
  <si>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</si>
  <si>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</si>
  <si>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</si>
  <si>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</si>
  <si>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</si>
  <si>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</si>
  <si>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</si>
  <si>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</si>
  <si>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</si>
  <si>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</si>
  <si>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</si>
  <si>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</si>
  <si>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</si>
  <si>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</si>
  <si>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</si>
  <si>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</si>
  <si>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</si>
  <si>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</si>
  <si>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</si>
  <si>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</si>
  <si>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</si>
  <si>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</si>
  <si>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</si>
  <si>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</si>
  <si>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</si>
  <si>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</si>
  <si>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</si>
  <si>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</si>
  <si>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</si>
  <si>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</si>
  <si>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</si>
  <si>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</si>
  <si>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</si>
  <si>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</si>
  <si>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</si>
  <si>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</si>
  <si>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</si>
  <si>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</si>
  <si>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</si>
  <si>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</si>
  <si>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</si>
  <si>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</si>
  <si>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</si>
  <si>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</si>
  <si>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</si>
  <si>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</si>
  <si>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</si>
  <si>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</si>
  <si>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</si>
  <si>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</si>
  <si>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</si>
  <si>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</si>
  <si>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</si>
  <si>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</si>
  <si>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</si>
  <si>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</si>
  <si>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</si>
  <si>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</si>
  <si>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</si>
  <si>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</si>
  <si>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</si>
  <si>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</si>
  <si>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</si>
  <si>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</si>
  <si>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</si>
  <si>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</si>
  <si>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</si>
  <si>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</si>
  <si>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</si>
  <si>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</si>
  <si>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</si>
  <si>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</si>
  <si>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</si>
  <si>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</si>
  <si>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</si>
  <si>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</si>
  <si>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</si>
  <si>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</si>
  <si>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</si>
  <si>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</si>
  <si>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</si>
  <si>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</si>
  <si>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</si>
  <si>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</si>
  <si>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</si>
  <si>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</si>
  <si>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</si>
  <si>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</si>
  <si>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</si>
  <si>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</si>
  <si>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</si>
  <si>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</si>
  <si>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</si>
  <si>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</si>
  <si>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</si>
  <si>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</si>
  <si>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</si>
  <si>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</si>
  <si>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</si>
  <si>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</si>
  <si>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</si>
  <si>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</si>
  <si>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</si>
  <si>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</si>
  <si>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</si>
  <si>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</si>
  <si>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</si>
  <si>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</si>
  <si>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</si>
  <si>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</si>
  <si>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</si>
  <si>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</si>
  <si>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</si>
  <si>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</si>
  <si>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</si>
  <si>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</si>
  <si>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</si>
  <si>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</si>
  <si>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</si>
  <si>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</si>
  <si>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</si>
  <si>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</si>
  <si>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</si>
  <si>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</si>
  <si>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</si>
  <si>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</si>
  <si>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</si>
  <si>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</si>
  <si>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</si>
  <si>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</si>
  <si>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</si>
  <si>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</si>
  <si>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</si>
  <si>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</si>
  <si>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</si>
  <si>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</si>
  <si>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</si>
  <si>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</si>
  <si>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</si>
  <si>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</si>
  <si>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</si>
  <si>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</si>
  <si>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</si>
  <si>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</si>
  <si>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</si>
  <si>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</si>
  <si>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</si>
  <si>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</si>
  <si>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</si>
  <si>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</si>
  <si>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</si>
  <si>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</si>
  <si>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</si>
  <si>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</si>
  <si>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</si>
  <si>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</si>
  <si>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</si>
  <si>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</si>
  <si>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</si>
  <si>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</si>
  <si>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</si>
  <si>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</si>
  <si>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</si>
  <si>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</si>
  <si>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</si>
  <si>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</si>
  <si>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</si>
  <si>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</si>
  <si>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</si>
  <si>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</si>
  <si>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</si>
  <si>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</si>
  <si>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</si>
  <si>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</si>
  <si>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</si>
  <si>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</si>
  <si>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</si>
  <si>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</si>
  <si>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</si>
  <si>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</si>
  <si>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</si>
  <si>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</si>
  <si>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</si>
  <si>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</si>
  <si>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</si>
  <si>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</si>
  <si>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</si>
  <si>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</si>
  <si>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</si>
  <si>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</si>
  <si>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</si>
  <si>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</si>
  <si>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</si>
  <si>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</si>
  <si>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</si>
  <si>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</si>
  <si>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</si>
  <si>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</si>
  <si>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</si>
  <si>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</si>
  <si>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</si>
  <si>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</si>
  <si>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</si>
  <si>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</si>
  <si>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</si>
  <si>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</si>
  <si>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</si>
  <si>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</si>
  <si>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</si>
  <si>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</si>
  <si>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</si>
  <si>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</si>
  <si>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</si>
  <si>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</si>
  <si>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</si>
  <si>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</si>
  <si>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</si>
  <si>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</si>
  <si>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</si>
  <si>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</si>
  <si>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</si>
  <si>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</si>
  <si>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</si>
  <si>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</si>
  <si>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</si>
  <si>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</si>
  <si>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</si>
  <si>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</si>
  <si>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</si>
  <si>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</si>
  <si>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</si>
  <si>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</si>
  <si>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</si>
  <si>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</si>
  <si>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</si>
  <si>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</si>
  <si>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</si>
  <si>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</si>
  <si>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</si>
  <si>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</si>
  <si>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</si>
  <si>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</si>
  <si>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</si>
  <si>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</si>
  <si>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</si>
  <si>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</si>
  <si>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</si>
  <si>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</si>
  <si>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</si>
  <si>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</si>
  <si>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</si>
  <si>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</si>
  <si>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</si>
  <si>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</si>
  <si>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</si>
  <si>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</si>
  <si>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</si>
  <si>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</si>
  <si>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</si>
  <si>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</si>
  <si>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</si>
  <si>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</si>
  <si>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</si>
  <si>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</si>
  <si>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</si>
  <si>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</si>
  <si>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</si>
  <si>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</si>
  <si>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</si>
  <si>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</si>
  <si>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</si>
  <si>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</si>
  <si>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</si>
  <si>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</si>
  <si>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</si>
  <si>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</si>
  <si>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</si>
  <si>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</si>
  <si>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</si>
  <si>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</si>
  <si>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</si>
  <si>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</si>
  <si>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</si>
  <si>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</si>
  <si>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</si>
  <si>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</si>
  <si>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</si>
  <si>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</si>
  <si>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</si>
  <si>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</si>
  <si>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</si>
  <si>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</si>
  <si>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</si>
  <si>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</si>
  <si>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</si>
  <si>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</si>
  <si>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</si>
  <si>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</si>
  <si>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</si>
  <si>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</si>
  <si>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</si>
  <si>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</si>
  <si>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</si>
  <si>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</si>
  <si>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</si>
  <si>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</si>
  <si>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</si>
  <si>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</si>
  <si>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</si>
  <si>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</si>
  <si>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</si>
  <si>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</si>
  <si>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</si>
  <si>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</si>
  <si>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</si>
  <si>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</si>
  <si>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</si>
  <si>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</si>
  <si>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</si>
  <si>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</si>
  <si>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</si>
  <si>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</si>
  <si>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</si>
  <si>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</si>
  <si>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</si>
  <si>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</si>
  <si>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</si>
  <si>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</si>
  <si>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</si>
  <si>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</si>
  <si>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</si>
  <si>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</si>
  <si>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</si>
  <si>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</si>
  <si>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</si>
  <si>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</si>
  <si>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</si>
  <si>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</si>
  <si>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</si>
  <si>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</si>
  <si>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</si>
  <si>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</si>
  <si>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</si>
  <si>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</si>
  <si>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</si>
  <si>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</si>
  <si>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</si>
  <si>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</si>
  <si>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</si>
  <si>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</si>
  <si>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</si>
  <si>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</si>
  <si>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</si>
  <si>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</si>
  <si>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</si>
  <si>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</si>
  <si>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</si>
  <si>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</si>
  <si>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</si>
  <si>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</si>
  <si>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</si>
  <si>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</si>
  <si>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</si>
  <si>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</si>
  <si>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</si>
  <si>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</si>
  <si>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</si>
  <si>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</si>
  <si>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</si>
  <si>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</si>
  <si>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</si>
  <si>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</si>
  <si>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</si>
  <si>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</si>
  <si>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</si>
  <si>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</si>
  <si>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</si>
  <si>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</si>
  <si>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</si>
  <si>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</si>
  <si>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</si>
  <si>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</si>
  <si>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</si>
  <si>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</si>
  <si>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</si>
  <si>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</si>
  <si>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</si>
  <si>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</si>
  <si>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</si>
  <si>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</si>
  <si>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</si>
  <si>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</si>
  <si>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</si>
  <si>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</si>
  <si>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</si>
  <si>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</si>
  <si>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</si>
  <si>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</si>
  <si>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</si>
  <si>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</si>
  <si>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</si>
  <si>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</si>
  <si>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</si>
  <si>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</si>
  <si>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</si>
  <si>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</si>
  <si>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</si>
  <si>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</si>
  <si>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</si>
  <si>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</si>
  <si>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</si>
  <si>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</si>
  <si>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</si>
  <si>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</si>
  <si>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</si>
  <si>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</si>
  <si>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</si>
  <si>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</si>
  <si>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</si>
  <si>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</si>
  <si>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</si>
  <si>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</si>
  <si>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</si>
  <si>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</si>
  <si>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</si>
  <si>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</si>
  <si>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</si>
  <si>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</si>
  <si>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</si>
  <si>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</si>
  <si>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</si>
  <si>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</si>
  <si>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</si>
  <si>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</si>
  <si>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</si>
  <si>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</si>
  <si>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</si>
  <si>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</si>
  <si>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</si>
  <si>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</si>
  <si>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</si>
  <si>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</si>
  <si>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</si>
  <si>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</si>
  <si>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</si>
  <si>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</si>
  <si>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</si>
  <si>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</si>
  <si>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</si>
  <si>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</si>
  <si>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</si>
  <si>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</si>
  <si>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</si>
  <si>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</si>
  <si>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</si>
  <si>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</si>
  <si>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</si>
  <si>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</si>
  <si>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</si>
  <si>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</si>
  <si>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</si>
  <si>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</si>
  <si>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</si>
  <si>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</si>
  <si>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</si>
  <si>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</si>
  <si>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</si>
  <si>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</si>
  <si>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</si>
  <si>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</si>
  <si>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</si>
  <si>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</si>
  <si>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</si>
  <si>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</si>
  <si>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</si>
  <si>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</si>
  <si>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</si>
  <si>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</si>
  <si>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</si>
  <si>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</si>
  <si>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</si>
  <si>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</si>
  <si>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</si>
  <si>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</si>
  <si>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</si>
  <si>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</si>
  <si>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</si>
  <si>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</si>
  <si>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</si>
  <si>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</si>
  <si>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</si>
  <si>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</si>
  <si>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</si>
  <si>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</si>
  <si>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</si>
  <si>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</si>
  <si>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</si>
  <si>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</si>
  <si>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</si>
  <si>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</si>
  <si>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</si>
  <si>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</si>
  <si>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</si>
  <si>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</si>
  <si>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</si>
  <si>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</si>
  <si>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</si>
  <si>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</si>
  <si>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</si>
  <si>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</si>
  <si>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</si>
  <si>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</si>
  <si>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</si>
  <si>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</si>
  <si>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</si>
  <si>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</si>
  <si>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</si>
  <si>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</si>
  <si>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</si>
  <si>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</si>
  <si>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</si>
  <si>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</si>
  <si>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</si>
  <si>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</si>
  <si>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</si>
  <si>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</si>
  <si>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</si>
  <si>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</si>
  <si>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</si>
  <si>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</si>
  <si>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</si>
  <si>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</si>
  <si>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</si>
  <si>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</si>
  <si>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</si>
  <si>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</si>
  <si>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</si>
  <si>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</si>
  <si>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</si>
  <si>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</si>
  <si>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</si>
  <si>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</si>
  <si>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</si>
  <si>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</si>
  <si>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</si>
  <si>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</si>
  <si>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</si>
  <si>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</si>
  <si>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</si>
  <si>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</si>
  <si>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</si>
  <si>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</si>
  <si>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</si>
  <si>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</si>
  <si>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</si>
  <si>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</si>
  <si>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</si>
  <si>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</si>
  <si>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</si>
  <si>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</si>
  <si>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</si>
  <si>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</si>
  <si>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</si>
  <si>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</si>
  <si>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</si>
  <si>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</si>
  <si>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</si>
  <si>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</si>
  <si>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</si>
  <si>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</si>
  <si>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</si>
  <si>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</si>
  <si>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</si>
  <si>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</si>
  <si>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</si>
  <si>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</si>
  <si>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</si>
  <si>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</si>
  <si>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</si>
  <si>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</si>
  <si>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</si>
  <si>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</si>
  <si>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</si>
  <si>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</si>
  <si>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</si>
  <si>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</si>
  <si>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</si>
  <si>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</si>
  <si>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</si>
  <si>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</si>
  <si>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</si>
  <si>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</si>
  <si>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</si>
  <si>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</si>
  <si>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</si>
  <si>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</si>
  <si>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</si>
  <si>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</si>
  <si>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</si>
  <si>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</si>
  <si>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</si>
  <si>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</si>
  <si>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</si>
  <si>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</si>
  <si>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</si>
  <si>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</si>
  <si>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</si>
  <si>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</si>
  <si>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</si>
  <si>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</si>
  <si>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</si>
  <si>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</si>
  <si>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</si>
  <si>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</si>
  <si>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</si>
  <si>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</si>
  <si>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</si>
  <si>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</si>
  <si>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</si>
  <si>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</si>
  <si>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</si>
  <si>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</si>
  <si>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</si>
  <si>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</si>
  <si>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</si>
  <si>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</si>
  <si>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</si>
  <si>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</si>
  <si>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</si>
  <si>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</si>
  <si>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</si>
  <si>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</si>
  <si>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</si>
  <si>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</si>
  <si>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</si>
  <si>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</si>
  <si>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</si>
  <si>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</si>
  <si>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</si>
  <si>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</si>
  <si>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</si>
  <si>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</si>
  <si>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</si>
  <si>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</si>
  <si>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</si>
  <si>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</si>
  <si>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</si>
  <si>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</si>
  <si>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</si>
  <si>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</si>
  <si>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</si>
  <si>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</si>
  <si>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</si>
  <si>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</si>
  <si>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</si>
  <si>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</si>
  <si>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</si>
  <si>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</si>
  <si>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</si>
  <si>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</si>
  <si>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</si>
  <si>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</si>
  <si>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</si>
  <si>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</si>
  <si>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</si>
  <si>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</si>
  <si>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</si>
  <si>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</si>
  <si>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</si>
  <si>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</si>
  <si>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</si>
  <si>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</si>
  <si>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</si>
  <si>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</si>
  <si>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</si>
  <si>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</si>
  <si>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</si>
  <si>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</si>
  <si>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</si>
  <si>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</si>
  <si>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</si>
  <si>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</si>
  <si>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</si>
  <si>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</si>
  <si>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</si>
  <si>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</si>
  <si>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</si>
  <si>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</si>
  <si>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</si>
  <si>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</si>
  <si>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</si>
  <si>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</si>
  <si>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</si>
  <si>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</si>
  <si>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</si>
  <si>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</si>
  <si>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</si>
  <si>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</si>
  <si>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</si>
  <si>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</si>
  <si>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</si>
  <si>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</si>
  <si>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</si>
  <si>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</si>
  <si>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</si>
  <si>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</si>
  <si>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</si>
  <si>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</si>
  <si>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</si>
  <si>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</si>
  <si>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</si>
  <si>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</si>
  <si>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</si>
  <si>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</si>
  <si>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</si>
  <si>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</si>
  <si>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</si>
  <si>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</si>
  <si>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</si>
  <si>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</si>
  <si>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</si>
  <si>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</si>
  <si>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</si>
  <si>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</si>
  <si>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</si>
  <si>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</si>
  <si>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</si>
  <si>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</si>
  <si>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</si>
  <si>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</si>
  <si>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</si>
  <si>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</si>
  <si>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</si>
  <si>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</si>
  <si>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</si>
  <si>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</si>
  <si>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</si>
  <si>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</si>
  <si>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</si>
  <si>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</si>
  <si>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</si>
  <si>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</si>
  <si>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</si>
  <si>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</si>
  <si>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</si>
  <si>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</si>
  <si>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</si>
  <si>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</si>
  <si>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</si>
  <si>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</si>
  <si>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</si>
  <si>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</si>
  <si>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</si>
  <si>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</si>
  <si>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</si>
  <si>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</si>
  <si>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</si>
  <si>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</si>
  <si>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</si>
  <si>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</si>
  <si>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</si>
  <si>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</si>
  <si>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</si>
  <si>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</si>
  <si>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</si>
  <si>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</si>
  <si>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</si>
  <si>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</si>
  <si>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</si>
  <si>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</si>
  <si>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</si>
  <si>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</si>
  <si>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</si>
  <si>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</si>
  <si>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</si>
  <si>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</si>
  <si>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</si>
  <si>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</si>
  <si>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</si>
  <si>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</si>
  <si>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</si>
  <si>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</si>
  <si>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</si>
  <si>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</si>
  <si>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</si>
  <si>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</si>
  <si>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</si>
  <si>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</si>
  <si>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</si>
  <si>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</si>
  <si>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</si>
  <si>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</si>
  <si>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</si>
  <si>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</si>
  <si>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</si>
  <si>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</si>
  <si>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</si>
  <si>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</si>
  <si>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</si>
  <si>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</si>
  <si>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</si>
  <si>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</si>
  <si>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</si>
  <si>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</si>
  <si>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</si>
  <si>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</si>
  <si>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</si>
  <si>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</si>
  <si>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</si>
  <si>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</si>
  <si>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</si>
  <si>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</si>
  <si>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</si>
  <si>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</si>
  <si>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</si>
  <si>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</si>
  <si>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</si>
  <si>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</si>
  <si>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</si>
  <si>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</si>
  <si>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</si>
  <si>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</si>
  <si>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</si>
  <si>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</si>
  <si>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</si>
  <si>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</si>
  <si>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</si>
  <si>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</si>
  <si>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</si>
  <si>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</si>
  <si>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</si>
  <si>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</si>
  <si>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</si>
  <si>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</si>
  <si>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</si>
  <si>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</si>
  <si>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</si>
  <si>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</si>
  <si>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</si>
  <si>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</si>
  <si>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</si>
  <si>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</si>
  <si>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</si>
  <si>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</si>
  <si>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</si>
  <si>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</si>
  <si>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</si>
  <si>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</si>
  <si>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</si>
  <si>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</si>
  <si>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</si>
  <si>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</si>
  <si>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</si>
  <si>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</si>
  <si>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</si>
  <si>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</si>
  <si>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</si>
  <si>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</si>
  <si>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</si>
  <si>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</si>
  <si>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</si>
  <si>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</si>
  <si>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</si>
  <si>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</si>
  <si>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</si>
  <si>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</si>
  <si>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</si>
  <si>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</si>
  <si>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</si>
  <si>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</si>
  <si>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</si>
  <si>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</si>
  <si>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</si>
  <si>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</si>
  <si>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</si>
  <si>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</si>
  <si>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</si>
  <si>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</si>
  <si>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</si>
  <si>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</si>
  <si>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</si>
  <si>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</si>
  <si>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</si>
  <si>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</si>
  <si>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</si>
  <si>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</si>
  <si>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</si>
  <si>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</si>
  <si>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</si>
  <si>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</si>
  <si>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</si>
  <si>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</si>
  <si>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</si>
  <si>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</si>
  <si>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</si>
  <si>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</si>
  <si>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</si>
  <si>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</si>
  <si>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</si>
  <si>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</si>
  <si>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</si>
  <si>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</si>
  <si>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</si>
  <si>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</si>
  <si>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</si>
  <si>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</si>
  <si>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</si>
  <si>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</si>
  <si>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</si>
  <si>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</si>
  <si>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</si>
  <si>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</si>
  <si>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</si>
  <si>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</si>
  <si>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</si>
  <si>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</si>
  <si>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</si>
  <si>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</si>
  <si>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</si>
  <si>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</si>
  <si>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</si>
  <si>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</si>
  <si>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</si>
  <si>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</si>
  <si>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</si>
  <si>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</si>
  <si>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</si>
  <si>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</si>
  <si>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</si>
  <si>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</si>
  <si>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</si>
  <si>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</si>
  <si>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</si>
  <si>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</si>
  <si>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</si>
  <si>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</si>
  <si>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</si>
  <si>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</si>
  <si>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</si>
  <si>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</si>
  <si>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</si>
  <si>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</si>
  <si>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</si>
  <si>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</si>
  <si>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</si>
  <si>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</si>
  <si>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</si>
  <si>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</si>
  <si>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</si>
  <si>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</si>
  <si>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</si>
  <si>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</si>
  <si>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</si>
  <si>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</si>
  <si>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</si>
  <si>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</si>
  <si>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</si>
  <si>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</si>
  <si>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</si>
  <si>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</si>
  <si>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</si>
  <si>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</si>
  <si>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</si>
  <si>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</si>
  <si>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</si>
  <si>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</si>
  <si>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</si>
  <si>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</si>
  <si>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</si>
  <si>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</si>
  <si>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</si>
  <si>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</si>
  <si>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</si>
  <si>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</si>
  <si>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</si>
  <si>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</si>
  <si>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</si>
  <si>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</si>
  <si>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</si>
  <si>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</si>
  <si>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</si>
  <si>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</si>
  <si>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</si>
  <si>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</si>
  <si>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</si>
  <si>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</si>
  <si>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</si>
  <si>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</si>
  <si>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</si>
  <si>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</si>
  <si>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</si>
  <si>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</si>
  <si>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</si>
  <si>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</si>
  <si>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</si>
  <si>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</si>
  <si>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</si>
  <si>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</si>
  <si>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</si>
  <si>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</si>
  <si>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</si>
  <si>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</si>
  <si>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</si>
  <si>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</si>
  <si>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</si>
  <si>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</si>
  <si>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</si>
  <si>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</si>
  <si>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</si>
  <si>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</si>
  <si>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</si>
  <si>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</si>
  <si>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</si>
  <si>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</si>
  <si>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</si>
  <si>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</si>
  <si>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</si>
  <si>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</si>
  <si>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</si>
  <si>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</si>
  <si>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</si>
  <si>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</si>
  <si>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</si>
  <si>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</si>
  <si>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</si>
  <si>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</si>
  <si>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</si>
  <si>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</si>
  <si>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</si>
  <si>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</si>
  <si>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</si>
  <si>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</si>
  <si>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</si>
  <si>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</si>
  <si>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</si>
  <si>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</si>
  <si>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</si>
  <si>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</si>
  <si>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</si>
  <si>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</si>
  <si>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</si>
  <si>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</si>
  <si>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</si>
  <si>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</si>
  <si>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</si>
  <si>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</si>
  <si>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</si>
  <si>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</si>
  <si>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</si>
  <si>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</si>
  <si>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</si>
  <si>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</si>
  <si>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</si>
  <si>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</si>
  <si>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</si>
  <si>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</si>
  <si>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</si>
  <si>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</si>
  <si>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</si>
  <si>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</si>
  <si>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</si>
  <si>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</si>
  <si>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</si>
  <si>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</si>
  <si>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</si>
  <si>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</si>
  <si>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</si>
  <si>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</si>
  <si>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</si>
  <si>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</si>
  <si>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</si>
  <si>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</si>
  <si>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</si>
  <si>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</si>
  <si>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</si>
  <si>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</si>
  <si>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</si>
  <si>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</si>
  <si>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</si>
  <si>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</si>
  <si>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</si>
  <si>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</si>
  <si>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</si>
  <si>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</si>
  <si>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</si>
  <si>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</si>
  <si>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</si>
  <si>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</si>
  <si>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</si>
  <si>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</si>
  <si>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</si>
  <si>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</si>
  <si>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</si>
  <si>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</si>
  <si>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</si>
  <si>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</si>
  <si>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</si>
  <si>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</si>
  <si>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</si>
  <si>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</si>
  <si>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</si>
  <si>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</si>
  <si>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</si>
  <si>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</si>
  <si>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</si>
  <si>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</si>
  <si>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</si>
  <si>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</si>
  <si>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</si>
  <si>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</si>
  <si>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</si>
  <si>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</si>
  <si>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</si>
  <si>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</si>
  <si>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</si>
  <si>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</si>
  <si>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</si>
  <si>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</si>
  <si>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</si>
  <si>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</si>
  <si>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</si>
  <si>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</si>
  <si>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</si>
  <si>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</si>
  <si>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</si>
  <si>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</si>
  <si>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</si>
  <si>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</si>
  <si>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</si>
  <si>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</si>
  <si>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</si>
  <si>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</si>
  <si>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</si>
  <si>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</si>
  <si>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</si>
  <si>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</si>
  <si>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</si>
  <si>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</si>
  <si>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</si>
  <si>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</si>
  <si>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</si>
  <si>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</si>
  <si>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</si>
  <si>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</si>
  <si>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</si>
  <si>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</si>
  <si>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</si>
  <si>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</si>
  <si>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</si>
  <si>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</si>
  <si>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</si>
  <si>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</si>
  <si>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</si>
  <si>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</si>
  <si>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</si>
  <si>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</si>
  <si>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</si>
  <si>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</si>
  <si>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</si>
  <si>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</si>
  <si>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</si>
  <si>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</si>
  <si>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</si>
  <si>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</si>
  <si>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</si>
  <si>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</si>
  <si>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</si>
  <si>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</si>
  <si>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</si>
  <si>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</si>
  <si>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</si>
  <si>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</si>
  <si>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</si>
  <si>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</si>
  <si>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</si>
  <si>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</si>
  <si>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</si>
  <si>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</si>
  <si>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</si>
  <si>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</si>
  <si>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</si>
  <si>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</si>
  <si>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</si>
  <si>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</si>
  <si>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</si>
  <si>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</si>
  <si>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</si>
  <si>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</si>
  <si>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</si>
  <si>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</si>
  <si>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</si>
  <si>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</si>
  <si>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</si>
  <si>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</si>
  <si>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</si>
  <si>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</si>
  <si>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</si>
  <si>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</si>
  <si>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</si>
  <si>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</si>
  <si>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</si>
  <si>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</si>
  <si>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</si>
  <si>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</si>
  <si>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</si>
  <si>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</si>
  <si>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</si>
  <si>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</si>
  <si>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</si>
  <si>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</si>
  <si>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</si>
  <si>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</si>
  <si>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</si>
  <si>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</si>
  <si>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</si>
  <si>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</si>
  <si>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</si>
  <si>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</si>
  <si>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</si>
  <si>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</si>
  <si>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</si>
  <si>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</si>
  <si>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</si>
  <si>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</si>
  <si>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</si>
  <si>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</si>
  <si>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</si>
  <si>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</si>
  <si>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</si>
  <si>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</si>
  <si>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</si>
  <si>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</si>
  <si>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</si>
  <si>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</si>
  <si>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</si>
  <si>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</si>
  <si>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</si>
  <si>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</si>
  <si>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</si>
  <si>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</si>
  <si>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</si>
  <si>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</si>
  <si>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</si>
  <si>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</si>
  <si>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</si>
  <si>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</si>
  <si>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</si>
  <si>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</si>
  <si>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</si>
  <si>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</si>
  <si>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</si>
  <si>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</si>
  <si>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</si>
  <si>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</si>
  <si>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</si>
  <si>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</si>
  <si>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</si>
  <si>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</si>
  <si>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</si>
  <si>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</si>
  <si>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</si>
  <si>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</si>
  <si>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</si>
  <si>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</si>
  <si>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</si>
  <si>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</si>
  <si>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</si>
  <si>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</si>
  <si>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</si>
  <si>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</si>
  <si>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</si>
  <si>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</si>
  <si>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</si>
  <si>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</si>
  <si>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</si>
  <si>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</si>
  <si>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</si>
  <si>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</si>
  <si>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</si>
  <si>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</si>
  <si>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</si>
  <si>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</si>
  <si>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</si>
  <si>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</si>
  <si>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</si>
  <si>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</si>
  <si>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</si>
  <si>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</si>
  <si>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</si>
  <si>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</si>
  <si>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</si>
  <si>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</si>
  <si>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</si>
  <si>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</si>
  <si>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</si>
  <si>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</si>
  <si>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</si>
  <si>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</si>
  <si>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</si>
  <si>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</si>
  <si>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</si>
  <si>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</si>
  <si>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</si>
  <si>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</si>
  <si>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</si>
  <si>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</si>
  <si>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</si>
  <si>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</si>
  <si>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</si>
  <si>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</si>
  <si>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</si>
  <si>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</si>
  <si>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</si>
  <si>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</si>
  <si>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</si>
  <si>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</si>
  <si>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</si>
  <si>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</si>
  <si>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</si>
  <si>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</si>
  <si>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</si>
  <si>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</si>
  <si>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</si>
  <si>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</si>
  <si>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</si>
  <si>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</si>
  <si>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</si>
  <si>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</si>
  <si>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</si>
  <si>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</si>
  <si>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</si>
  <si>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</si>
  <si>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</si>
  <si>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</si>
  <si>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</si>
  <si>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</si>
  <si>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</si>
  <si>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</si>
  <si>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</si>
  <si>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</si>
  <si>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</si>
  <si>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</si>
  <si>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</si>
  <si>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</si>
  <si>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</si>
  <si>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</si>
  <si>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</si>
  <si>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</si>
  <si>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</si>
  <si>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</si>
  <si>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</si>
  <si>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</si>
  <si>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</si>
  <si>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</si>
  <si>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</si>
  <si>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</si>
  <si>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</si>
  <si>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</si>
  <si>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</si>
  <si>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</si>
  <si>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</si>
  <si>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</si>
  <si>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</si>
  <si>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</si>
  <si>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</si>
  <si>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</si>
  <si>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</si>
  <si>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</si>
  <si>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</si>
  <si>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</si>
  <si>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</si>
  <si>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</si>
  <si>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</si>
  <si>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</si>
  <si>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</si>
  <si>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</si>
  <si>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</si>
  <si>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</si>
  <si>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</si>
  <si>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</si>
  <si>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</si>
  <si>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</si>
  <si>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</si>
  <si>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</si>
  <si>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</si>
  <si>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</si>
  <si>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</si>
  <si>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</si>
  <si>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</si>
  <si>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</si>
  <si>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</si>
  <si>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</si>
  <si>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</si>
  <si>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</si>
  <si>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</si>
  <si>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</si>
  <si>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</si>
  <si>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</si>
  <si>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</si>
  <si>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</si>
  <si>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</si>
  <si>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</si>
  <si>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</si>
  <si>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</si>
  <si>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</si>
  <si>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</si>
  <si>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</si>
  <si>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</si>
  <si>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</si>
  <si>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</si>
  <si>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</si>
  <si>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</si>
  <si>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</si>
  <si>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</si>
  <si>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</si>
  <si>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</si>
  <si>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</si>
  <si>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</si>
  <si>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</si>
  <si>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</si>
  <si>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</si>
  <si>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</si>
  <si>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</si>
  <si>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</si>
  <si>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</si>
  <si>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</si>
  <si>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</si>
  <si>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</si>
  <si>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</si>
  <si>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</si>
  <si>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</si>
  <si>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</si>
  <si>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</si>
  <si>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</si>
  <si>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</si>
  <si>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</si>
  <si>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</si>
  <si>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</si>
  <si>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</si>
  <si>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</si>
  <si>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</si>
  <si>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</si>
  <si>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</si>
  <si>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</si>
  <si>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</si>
  <si>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</si>
  <si>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</si>
  <si>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</si>
  <si>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</si>
  <si>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</si>
  <si>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</si>
  <si>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</si>
  <si>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</si>
  <si>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</si>
  <si>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</si>
  <si>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</si>
  <si>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</si>
  <si>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</si>
  <si>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</si>
  <si>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</si>
  <si>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</si>
  <si>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</si>
  <si>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</si>
  <si>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</si>
  <si>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</si>
  <si>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</si>
  <si>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</si>
  <si>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</si>
  <si>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</si>
  <si>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</si>
  <si>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</si>
  <si>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</si>
  <si>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</si>
  <si>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</si>
  <si>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</si>
  <si>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</si>
  <si>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</si>
  <si>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</si>
  <si>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</si>
  <si>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</si>
  <si>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</si>
  <si>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</si>
  <si>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</si>
  <si>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</si>
  <si>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</si>
  <si>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</si>
  <si>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</si>
  <si>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</si>
  <si>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</si>
  <si>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</si>
  <si>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</si>
  <si>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</si>
  <si>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</si>
  <si>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</si>
  <si>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</si>
  <si>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</si>
  <si>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</si>
  <si>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</si>
  <si>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</si>
  <si>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</si>
  <si>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</si>
  <si>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</si>
  <si>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</si>
  <si>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</si>
  <si>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</si>
  <si>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</si>
  <si>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</si>
  <si>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</si>
  <si>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</si>
  <si>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</si>
  <si>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</si>
  <si>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</si>
  <si>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</si>
  <si>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</si>
  <si>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</si>
  <si>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</si>
  <si>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</si>
  <si>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</si>
  <si>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</si>
  <si>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</si>
  <si>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</si>
  <si>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</si>
  <si>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</si>
  <si>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</si>
  <si>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</si>
  <si>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</si>
  <si>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</si>
  <si>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</si>
  <si>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</si>
  <si>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</si>
  <si>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</si>
  <si>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</si>
  <si>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</si>
  <si>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</si>
  <si>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</si>
  <si>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</si>
  <si>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</si>
  <si>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</si>
  <si>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</si>
  <si>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</si>
  <si>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</si>
  <si>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</si>
  <si>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</si>
  <si>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</si>
  <si>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</si>
  <si>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</si>
  <si>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</si>
  <si>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</si>
  <si>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</si>
  <si>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</si>
  <si>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</si>
  <si>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</si>
  <si>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</si>
  <si>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</si>
  <si>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</si>
  <si>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</si>
  <si>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</si>
  <si>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</si>
  <si>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</si>
  <si>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</si>
  <si>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</si>
  <si>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</si>
  <si>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</si>
  <si>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</si>
  <si>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</si>
  <si>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</si>
  <si>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</si>
  <si>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</si>
  <si>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</si>
  <si>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</si>
  <si>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</si>
  <si>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</si>
  <si>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</si>
  <si>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</si>
  <si>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</si>
  <si>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</si>
  <si>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</si>
  <si>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</si>
  <si>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</si>
  <si>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</si>
  <si>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</si>
  <si>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</si>
  <si>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</si>
  <si>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</si>
  <si>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</si>
  <si>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</si>
  <si>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</si>
  <si>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</si>
  <si>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</si>
  <si>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</si>
  <si>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</si>
  <si>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</si>
  <si>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</si>
  <si>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</si>
  <si>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</si>
  <si>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</si>
  <si>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</si>
  <si>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</si>
  <si>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</si>
  <si>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</si>
  <si>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</si>
  <si>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</si>
  <si>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</si>
  <si>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</si>
  <si>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</si>
  <si>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</si>
  <si>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</si>
  <si>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</si>
  <si>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</si>
  <si>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</si>
  <si>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</si>
  <si>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</si>
  <si>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</si>
  <si>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</si>
  <si>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</si>
  <si>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</si>
  <si>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</si>
  <si>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</si>
  <si>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</si>
  <si>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</si>
  <si>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</si>
  <si>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</si>
  <si>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</si>
  <si>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</si>
  <si>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</si>
  <si>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</si>
  <si>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</si>
  <si>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</si>
  <si>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</si>
  <si>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</si>
  <si>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</si>
  <si>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</si>
  <si>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</si>
  <si>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</si>
  <si>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</si>
  <si>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</si>
  <si>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</si>
  <si>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</si>
  <si>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</si>
  <si>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</si>
  <si>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</si>
  <si>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</si>
  <si>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</si>
  <si>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</si>
  <si>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</si>
  <si>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</si>
  <si>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</si>
  <si>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</si>
  <si>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</si>
  <si>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</si>
  <si>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</si>
  <si>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</si>
  <si>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</si>
  <si>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</si>
  <si>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</si>
  <si>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</si>
  <si>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</si>
  <si>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</si>
  <si>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</si>
  <si>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</si>
  <si>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</si>
  <si>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</si>
  <si>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</si>
  <si>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</si>
  <si>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</si>
  <si>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</si>
  <si>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</si>
  <si>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</si>
  <si>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</si>
  <si>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</si>
  <si>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</si>
  <si>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</si>
  <si>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</si>
  <si>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</si>
  <si>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</si>
  <si>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</si>
  <si>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</si>
  <si>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</si>
  <si>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</si>
  <si>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</si>
  <si>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</si>
  <si>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</si>
  <si>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</si>
  <si>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</si>
  <si>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</si>
  <si>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</si>
  <si>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</si>
  <si>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</si>
  <si>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</si>
  <si>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</si>
  <si>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</si>
  <si>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</si>
  <si>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</si>
  <si>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</si>
  <si>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</si>
  <si>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</si>
  <si>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</si>
  <si>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</si>
  <si>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</si>
  <si>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</si>
  <si>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</si>
  <si>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</si>
  <si>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</si>
  <si>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</si>
  <si>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</si>
  <si>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</si>
  <si>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</si>
  <si>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</si>
  <si>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</si>
  <si>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</si>
  <si>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</si>
  <si>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</si>
  <si>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</si>
  <si>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</si>
  <si>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</si>
  <si>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</si>
  <si>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</si>
  <si>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</si>
  <si>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</si>
  <si>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</si>
  <si>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</si>
  <si>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</si>
  <si>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</si>
  <si>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</si>
  <si>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</si>
  <si>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</si>
  <si>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</si>
  <si>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</si>
  <si>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</si>
  <si>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</si>
  <si>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</si>
  <si>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</si>
  <si>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</si>
  <si>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</si>
  <si>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</si>
  <si>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</si>
  <si>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</si>
  <si>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</si>
  <si>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</si>
  <si>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</si>
  <si>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</si>
  <si>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</si>
  <si>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</si>
  <si>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</si>
  <si>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</si>
  <si>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</si>
  <si>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</si>
  <si>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</si>
  <si>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</si>
  <si>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</si>
  <si>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</si>
  <si>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</si>
  <si>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</si>
  <si>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</si>
  <si>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</si>
  <si>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</si>
  <si>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</si>
  <si>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</si>
  <si>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</si>
  <si>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</si>
  <si>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</si>
  <si>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</si>
  <si>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</si>
  <si>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</si>
  <si>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</si>
  <si>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</si>
  <si>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</si>
  <si>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</si>
  <si>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</si>
  <si>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</si>
  <si>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</si>
  <si>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</si>
  <si>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</si>
  <si>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</si>
  <si>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</si>
  <si>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</si>
  <si>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</si>
  <si>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</si>
  <si>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</si>
  <si>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</si>
  <si>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</si>
  <si>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</si>
  <si>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</si>
  <si>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</si>
  <si>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</si>
  <si>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</si>
  <si>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</si>
  <si>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</si>
  <si>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</si>
  <si>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</si>
  <si>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</si>
  <si>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</si>
  <si>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</si>
  <si>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</si>
  <si>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</si>
  <si>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</si>
  <si>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</si>
  <si>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</si>
  <si>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</si>
  <si>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</si>
  <si>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</si>
  <si>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</si>
  <si>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</si>
  <si>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</si>
  <si>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</si>
  <si>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</si>
  <si>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</si>
  <si>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</si>
  <si>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</si>
  <si>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</si>
  <si>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</si>
  <si>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</si>
  <si>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</si>
  <si>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</si>
  <si>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</si>
  <si>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</si>
  <si>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</si>
  <si>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</si>
  <si>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</si>
  <si>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</si>
  <si>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</si>
  <si>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</si>
  <si>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</si>
  <si>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</si>
  <si>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</si>
  <si>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</si>
  <si>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</si>
  <si>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</si>
  <si>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</si>
  <si>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</si>
  <si>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</si>
  <si>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</si>
  <si>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</si>
  <si>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</si>
  <si>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</si>
  <si>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</si>
  <si>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</si>
  <si>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</si>
  <si>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</si>
  <si>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</si>
  <si>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</si>
  <si>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</si>
  <si>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</si>
  <si>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</si>
  <si>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</si>
  <si>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</si>
  <si>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</si>
  <si>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</si>
  <si>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</si>
  <si>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</si>
  <si>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</si>
  <si>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</si>
  <si>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</si>
  <si>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</si>
  <si>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</si>
  <si>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</si>
  <si>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</si>
  <si>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</si>
  <si>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</si>
  <si>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</si>
  <si>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</si>
  <si>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</si>
  <si>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</si>
  <si>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</si>
  <si>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</si>
  <si>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</si>
  <si>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</si>
  <si>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</si>
  <si>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</si>
  <si>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</si>
  <si>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</si>
  <si>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</si>
  <si>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</si>
  <si>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</si>
  <si>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</si>
  <si>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</si>
  <si>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</si>
  <si>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</si>
  <si>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</si>
  <si>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</si>
  <si>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</si>
  <si>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</si>
  <si>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</si>
  <si>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</si>
  <si>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</si>
  <si>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</si>
  <si>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</si>
  <si>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</si>
  <si>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</si>
  <si>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</si>
  <si>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</si>
  <si>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</si>
  <si>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</si>
  <si>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</si>
  <si>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</si>
  <si>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</si>
  <si>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</si>
  <si>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</si>
  <si>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</si>
  <si>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</si>
  <si>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</si>
  <si>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</si>
  <si>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</si>
  <si>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</si>
  <si>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</si>
  <si>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</si>
  <si>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</si>
  <si>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</si>
  <si>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</si>
  <si>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</si>
  <si>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</si>
  <si>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</si>
  <si>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</si>
  <si>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</si>
  <si>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</si>
  <si>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</si>
  <si>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</si>
  <si>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</si>
  <si>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</si>
  <si>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</si>
  <si>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</si>
  <si>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</si>
  <si>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</si>
  <si>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</si>
  <si>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</si>
  <si>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</si>
  <si>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</si>
  <si>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</si>
  <si>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</si>
  <si>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</si>
  <si>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</si>
  <si>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</si>
  <si>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</si>
  <si>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</si>
  <si>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</si>
  <si>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</si>
  <si>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</si>
  <si>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</si>
  <si>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</si>
  <si>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</si>
  <si>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</si>
  <si>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</si>
  <si>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</si>
  <si>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</si>
  <si>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</si>
  <si>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</si>
  <si>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</si>
  <si>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</si>
  <si>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</si>
  <si>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</si>
  <si>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</si>
  <si>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</si>
  <si>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</si>
  <si>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</si>
  <si>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</si>
  <si>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</si>
  <si>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</si>
  <si>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</si>
  <si>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</si>
  <si>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</si>
  <si>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</si>
  <si>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</si>
  <si>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</si>
  <si>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</si>
  <si>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</si>
  <si>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</si>
  <si>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</si>
  <si>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</si>
  <si>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</si>
  <si>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</si>
  <si>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</si>
  <si>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</si>
  <si>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</si>
  <si>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</si>
  <si>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</si>
  <si>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</si>
  <si>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</si>
  <si>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</si>
  <si>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</si>
  <si>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</si>
  <si>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</si>
  <si>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</si>
  <si>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</si>
  <si>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</si>
  <si>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</si>
  <si>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</si>
  <si>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</si>
  <si>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</si>
  <si>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</si>
  <si>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</si>
  <si>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</si>
  <si>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</si>
  <si>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</si>
  <si>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</si>
  <si>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</si>
  <si>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</si>
  <si>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</si>
  <si>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</si>
  <si>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</si>
  <si>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</si>
  <si>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</si>
  <si>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</si>
  <si>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</si>
  <si>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</si>
  <si>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</si>
  <si>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</si>
  <si>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</si>
  <si>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</si>
  <si>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</si>
  <si>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</si>
  <si>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</si>
  <si>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</si>
  <si>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</si>
  <si>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</si>
  <si>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</si>
  <si>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</si>
  <si>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</si>
  <si>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</si>
  <si>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</si>
  <si>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</si>
  <si>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</si>
  <si>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</si>
  <si>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</si>
  <si>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</si>
  <si>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</si>
  <si>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</si>
  <si>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</si>
  <si>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</si>
  <si>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</si>
  <si>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</si>
  <si>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</si>
  <si>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</si>
  <si>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</si>
  <si>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</si>
  <si>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</si>
  <si>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</si>
  <si>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</si>
  <si>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</si>
  <si>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</si>
  <si>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</si>
  <si>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</si>
  <si>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</si>
  <si>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</si>
  <si>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</si>
  <si>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</si>
  <si>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</si>
  <si>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</si>
  <si>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</si>
  <si>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</si>
  <si>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</si>
  <si>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</si>
  <si>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</si>
  <si>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</si>
  <si>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</si>
  <si>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</si>
  <si>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</si>
  <si>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</si>
  <si>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</si>
  <si>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</si>
  <si>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</si>
  <si>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</si>
  <si>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</si>
  <si>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</si>
  <si>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</si>
  <si>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</si>
  <si>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</si>
  <si>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</si>
  <si>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</si>
  <si>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</si>
  <si>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</si>
  <si>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</si>
  <si>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</si>
  <si>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</si>
  <si>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</si>
  <si>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</si>
  <si>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</si>
  <si>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</si>
  <si>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</si>
  <si>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</si>
  <si>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</si>
  <si>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</si>
  <si>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</si>
  <si>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</si>
  <si>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</si>
  <si>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</si>
  <si>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</si>
  <si>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</si>
  <si>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</si>
  <si>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</si>
  <si>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</si>
  <si>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</si>
  <si>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</si>
  <si>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</si>
  <si>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</si>
  <si>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</si>
  <si>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</si>
  <si>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</si>
  <si>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</si>
  <si>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</si>
  <si>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</si>
  <si>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</si>
  <si>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</si>
  <si>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</si>
  <si>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</si>
  <si>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</si>
  <si>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</si>
  <si>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</si>
  <si>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</si>
  <si>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</si>
  <si>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</si>
  <si>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</si>
  <si>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</si>
  <si>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</si>
  <si>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</si>
  <si>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</si>
  <si>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</si>
  <si>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</si>
  <si>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</si>
  <si>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</si>
  <si>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</si>
  <si>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</si>
  <si>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</si>
  <si>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</si>
  <si>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</si>
  <si>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</si>
  <si>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</si>
  <si>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</si>
  <si>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</si>
  <si>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</si>
  <si>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</si>
  <si>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</si>
  <si>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</si>
  <si>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</si>
  <si>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</si>
  <si>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</si>
  <si>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</si>
  <si>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</si>
  <si>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</si>
  <si>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</si>
  <si>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</si>
  <si>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</si>
  <si>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</si>
  <si>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</si>
  <si>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</si>
  <si>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</si>
  <si>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</si>
  <si>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</si>
  <si>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</si>
  <si>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</si>
  <si>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</si>
  <si>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</si>
  <si>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</si>
  <si>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</si>
  <si>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</si>
  <si>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</si>
  <si>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</si>
  <si>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</si>
  <si>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</si>
  <si>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</si>
  <si>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</si>
  <si>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</si>
  <si>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</si>
  <si>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</si>
  <si>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</si>
  <si>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</si>
  <si>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</si>
  <si>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</si>
  <si>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</si>
  <si>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</si>
  <si>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</si>
  <si>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</si>
  <si>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</si>
  <si>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</si>
  <si>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</si>
  <si>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</si>
  <si>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</si>
  <si>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</si>
  <si>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</si>
  <si>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</si>
  <si>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</si>
  <si>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</si>
  <si>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</si>
  <si>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</si>
  <si>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</si>
  <si>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</si>
  <si>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</si>
  <si>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</si>
  <si>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</si>
  <si>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</si>
  <si>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</si>
  <si>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</si>
  <si>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</si>
  <si>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</si>
  <si>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</si>
  <si>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</si>
  <si>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</si>
  <si>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</si>
  <si>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</si>
  <si>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</si>
  <si>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</si>
  <si>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</si>
  <si>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</si>
  <si>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</si>
  <si>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</si>
  <si>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</si>
  <si>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</si>
  <si>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</si>
  <si>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</si>
  <si>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</si>
  <si>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</si>
  <si>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</si>
  <si>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</si>
  <si>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</si>
  <si>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</si>
  <si>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</si>
  <si>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</si>
  <si>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</si>
  <si>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</si>
  <si>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</si>
  <si>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</si>
  <si>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</si>
  <si>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</si>
  <si>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</si>
  <si>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</si>
  <si>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</si>
  <si>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</si>
  <si>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</si>
  <si>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</si>
  <si>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</si>
  <si>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</si>
  <si>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</si>
  <si>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</si>
  <si>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</si>
  <si>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</si>
  <si>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</si>
  <si>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</si>
  <si>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</si>
  <si>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</si>
  <si>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</si>
  <si>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</si>
  <si>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</si>
  <si>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</si>
  <si>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</si>
  <si>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</si>
  <si>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</si>
  <si>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</si>
  <si>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</si>
  <si>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</si>
  <si>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</si>
  <si>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</si>
  <si>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</si>
  <si>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</si>
  <si>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</si>
  <si>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</si>
  <si>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</si>
  <si>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</si>
  <si>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</si>
  <si>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</si>
  <si>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</si>
  <si>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</si>
  <si>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</si>
  <si>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</si>
  <si>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</si>
  <si>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</si>
  <si>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</si>
  <si>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</si>
  <si>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</si>
  <si>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</si>
  <si>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</si>
  <si>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</si>
  <si>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</si>
  <si>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</si>
  <si>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</si>
  <si>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</si>
  <si>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</si>
  <si>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</si>
  <si>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</si>
  <si>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</si>
  <si>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</si>
  <si>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</si>
  <si>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</si>
  <si>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</si>
  <si>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</si>
  <si>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</si>
  <si>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</si>
  <si>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</si>
  <si>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</si>
  <si>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</si>
  <si>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</si>
  <si>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</si>
  <si>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</si>
  <si>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</si>
  <si>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</si>
  <si>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</si>
  <si>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</si>
  <si>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</si>
  <si>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</si>
  <si>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</si>
  <si>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</si>
  <si>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</si>
  <si>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</si>
  <si>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</si>
  <si>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</si>
  <si>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</si>
  <si>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</si>
  <si>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</si>
  <si>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</si>
  <si>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</si>
  <si>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</si>
  <si>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</si>
  <si>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</si>
  <si>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</si>
  <si>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</si>
  <si>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</si>
  <si>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</si>
  <si>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</si>
  <si>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</si>
  <si>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</si>
  <si>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</si>
  <si>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</si>
  <si>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</si>
  <si>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</si>
  <si>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</si>
  <si>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</si>
  <si>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</si>
  <si>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</si>
  <si>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</si>
  <si>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</si>
  <si>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</si>
  <si>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</si>
  <si>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</si>
  <si>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</si>
  <si>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</si>
  <si>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</si>
  <si>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</si>
  <si>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</si>
  <si>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</si>
  <si>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</si>
  <si>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</si>
  <si>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</si>
  <si>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</si>
  <si>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</si>
  <si>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</si>
  <si>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</si>
  <si>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</si>
  <si>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</si>
  <si>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</si>
  <si>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</si>
  <si>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</si>
  <si>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</si>
  <si>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</si>
  <si>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</si>
  <si>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</si>
  <si>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</si>
  <si>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</si>
  <si>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</si>
  <si>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</si>
  <si>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</si>
  <si>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</si>
  <si>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</si>
  <si>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</si>
  <si>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</si>
  <si>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</si>
  <si>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</si>
  <si>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</si>
  <si>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</si>
  <si>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</si>
  <si>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</si>
  <si>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</si>
  <si>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</si>
  <si>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</si>
  <si>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</si>
  <si>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</si>
  <si>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</si>
  <si>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</si>
  <si>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</si>
  <si>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</si>
  <si>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</si>
  <si>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</si>
  <si>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</si>
  <si>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</si>
  <si>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</si>
  <si>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</si>
  <si>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</si>
  <si>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</si>
  <si>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</si>
  <si>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</si>
  <si>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</si>
  <si>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</si>
  <si>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</si>
  <si>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</si>
  <si>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</si>
  <si>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</si>
  <si>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</si>
  <si>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</si>
  <si>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</si>
  <si>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</si>
  <si>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</si>
  <si>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</si>
  <si>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</si>
  <si>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</si>
  <si>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</si>
  <si>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</si>
  <si>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</si>
  <si>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</si>
  <si>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</si>
  <si>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</si>
  <si>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</si>
  <si>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</si>
  <si>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</si>
  <si>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</si>
  <si>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</si>
  <si>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</si>
  <si>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</si>
  <si>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</si>
  <si>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</si>
  <si>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</si>
  <si>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</si>
  <si>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</si>
  <si>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</si>
  <si>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</si>
  <si>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</si>
  <si>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</si>
  <si>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</si>
  <si>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</si>
  <si>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</si>
  <si>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</si>
  <si>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</si>
  <si>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</si>
  <si>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</si>
  <si>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</si>
  <si>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</si>
  <si>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</si>
  <si>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</si>
  <si>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</si>
  <si>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</si>
  <si>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</si>
  <si>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</si>
  <si>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</si>
  <si>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</si>
  <si>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</si>
  <si>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</si>
  <si>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</si>
  <si>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</si>
  <si>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</si>
  <si>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</si>
  <si>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</si>
  <si>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</si>
  <si>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</si>
  <si>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</si>
  <si>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</si>
  <si>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</si>
  <si>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</si>
  <si>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</si>
  <si>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</si>
  <si>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</si>
  <si>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</si>
  <si>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</si>
  <si>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</si>
  <si>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</si>
  <si>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</si>
  <si>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</si>
  <si>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</si>
  <si>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</si>
  <si>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</si>
  <si>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</si>
  <si>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</si>
  <si>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</si>
  <si>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</si>
  <si>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</si>
  <si>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</si>
  <si>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</si>
  <si>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</si>
  <si>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</si>
  <si>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</si>
  <si>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</si>
  <si>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</si>
  <si>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</si>
  <si>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</si>
  <si>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</si>
  <si>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</si>
  <si>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</si>
  <si>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</si>
  <si>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</si>
  <si>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</si>
  <si>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</si>
  <si>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</si>
  <si>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</si>
  <si>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</si>
  <si>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</si>
  <si>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</si>
  <si>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</si>
  <si>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</si>
  <si>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</si>
  <si>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</si>
  <si>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</si>
  <si>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</si>
  <si>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</si>
  <si>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</si>
  <si>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</si>
  <si>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</si>
  <si>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</si>
  <si>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</si>
  <si>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</si>
  <si>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</si>
  <si>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</si>
  <si>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</si>
  <si>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</si>
  <si>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</si>
  <si>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</si>
  <si>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</si>
  <si>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</si>
  <si>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</si>
  <si>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</si>
  <si>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</si>
  <si>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</si>
  <si>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</si>
  <si>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</si>
  <si>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</si>
  <si>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</si>
  <si>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</si>
  <si>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</si>
  <si>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</si>
  <si>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</si>
  <si>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</si>
  <si>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</si>
  <si>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</si>
  <si>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</si>
  <si>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</si>
  <si>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</si>
  <si>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</si>
  <si>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</si>
  <si>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</si>
  <si>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</si>
  <si>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</si>
  <si>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</si>
  <si>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</si>
  <si>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</si>
  <si>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</si>
  <si>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</si>
  <si>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</si>
  <si>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</si>
  <si>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</si>
  <si>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</si>
  <si>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</si>
  <si>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</si>
  <si>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</si>
  <si>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</si>
  <si>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</si>
  <si>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</si>
  <si>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</si>
  <si>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</si>
  <si>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</si>
  <si>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</si>
  <si>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</si>
  <si>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</si>
  <si>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</si>
  <si>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</si>
  <si>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</si>
  <si>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</si>
  <si>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</si>
  <si>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</si>
  <si>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</si>
  <si>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</si>
  <si>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</si>
  <si>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</si>
  <si>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</si>
  <si>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</si>
  <si>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</si>
  <si>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</si>
  <si>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</si>
  <si>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</si>
  <si>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</si>
  <si>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</si>
  <si>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</si>
  <si>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</si>
  <si>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</si>
  <si>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</si>
  <si>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</si>
  <si>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</si>
  <si>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</si>
  <si>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</si>
  <si>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</si>
  <si>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</si>
  <si>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</si>
  <si>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</si>
  <si>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</si>
  <si>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</si>
  <si>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</si>
  <si>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</si>
  <si>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</si>
  <si>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</si>
  <si>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</si>
  <si>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</si>
  <si>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</si>
  <si>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</si>
  <si>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</si>
  <si>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</si>
  <si>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</si>
  <si>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</si>
  <si>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</si>
  <si>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</si>
  <si>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</si>
  <si>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</si>
  <si>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</si>
  <si>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</si>
  <si>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</si>
  <si>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</si>
  <si>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</si>
  <si>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</si>
  <si>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</si>
  <si>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</si>
  <si>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</si>
  <si>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</si>
  <si>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</si>
  <si>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</si>
  <si>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</si>
  <si>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</si>
  <si>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</si>
  <si>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</si>
  <si>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</si>
  <si>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</si>
  <si>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</si>
  <si>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</si>
  <si>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</si>
  <si>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</si>
  <si>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</si>
  <si>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</si>
  <si>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</si>
  <si>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</si>
  <si>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</si>
  <si>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</si>
  <si>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</si>
  <si>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</si>
  <si>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</si>
  <si>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</si>
  <si>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</si>
  <si>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</si>
  <si>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</si>
  <si>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</si>
  <si>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</si>
  <si>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</si>
  <si>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</si>
  <si>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</si>
  <si>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</si>
  <si>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</si>
  <si>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</si>
  <si>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</si>
  <si>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</si>
  <si>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</si>
  <si>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</si>
  <si>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</si>
  <si>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</si>
  <si>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</si>
  <si>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</si>
  <si>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</si>
  <si>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</si>
  <si>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</si>
  <si>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</si>
  <si>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</si>
  <si>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</si>
  <si>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</si>
  <si>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</si>
  <si>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</si>
  <si>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</si>
  <si>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</si>
  <si>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</si>
  <si>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</si>
  <si>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</si>
  <si>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</si>
  <si>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</si>
  <si>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</si>
  <si>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</si>
  <si>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</si>
  <si>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</si>
  <si>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</si>
  <si>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</si>
  <si>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</si>
  <si>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</si>
  <si>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</si>
  <si>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</si>
  <si>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</si>
  <si>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</si>
  <si>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</si>
  <si>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</si>
  <si>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</si>
  <si>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</si>
  <si>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</si>
  <si>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</si>
  <si>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</si>
  <si>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</si>
  <si>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</si>
  <si>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</si>
  <si>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</si>
  <si>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</si>
  <si>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</si>
  <si>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</si>
  <si>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</si>
  <si>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</si>
  <si>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</si>
  <si>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</si>
  <si>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</si>
  <si>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</si>
  <si>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</si>
  <si>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</si>
  <si>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</si>
  <si>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</si>
  <si>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</si>
  <si>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</si>
  <si>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</si>
  <si>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</si>
  <si>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</si>
  <si>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</si>
  <si>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</si>
  <si>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</si>
  <si>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</si>
  <si>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</si>
  <si>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</si>
  <si>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</si>
  <si>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</si>
  <si>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</si>
  <si>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</si>
  <si>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</si>
  <si>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</si>
  <si>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</si>
  <si>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</si>
  <si>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</si>
  <si>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</si>
  <si>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</si>
  <si>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</si>
  <si>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</si>
  <si>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</si>
  <si>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</si>
  <si>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</si>
  <si>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</si>
  <si>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</si>
  <si>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</si>
  <si>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</si>
  <si>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</si>
  <si>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</si>
  <si>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</si>
  <si>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</si>
  <si>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</si>
  <si>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</si>
  <si>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</si>
  <si>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</si>
  <si>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</si>
  <si>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</si>
  <si>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</si>
  <si>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</si>
  <si>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</si>
  <si>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</si>
  <si>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</si>
  <si>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</si>
  <si>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</si>
  <si>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</si>
  <si>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</si>
  <si>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</si>
  <si>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</si>
  <si>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</si>
  <si>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</si>
  <si>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</si>
  <si>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</si>
  <si>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</si>
  <si>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</si>
  <si>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</si>
  <si>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</si>
  <si>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</si>
  <si>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</si>
  <si>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</si>
  <si>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</si>
  <si>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</si>
  <si>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</si>
  <si>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</si>
  <si>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</si>
  <si>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</si>
  <si>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</si>
  <si>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</si>
  <si>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</si>
  <si>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</si>
  <si>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</si>
  <si>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</si>
  <si>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</si>
  <si>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</si>
  <si>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</si>
  <si>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</si>
  <si>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</si>
  <si>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</si>
  <si>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</si>
  <si>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</si>
  <si>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</si>
  <si>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</si>
  <si>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</si>
  <si>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</si>
  <si>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</si>
  <si>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</si>
  <si>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</si>
  <si>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</si>
  <si>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</si>
  <si>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</si>
  <si>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</si>
  <si>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</si>
  <si>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</si>
  <si>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</si>
  <si>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</si>
  <si>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</si>
  <si>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</si>
  <si>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</si>
  <si>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</si>
  <si>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</si>
  <si>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</si>
  <si>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</si>
  <si>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</si>
  <si>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</si>
  <si>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</si>
  <si>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</si>
  <si>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</si>
  <si>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</si>
  <si>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</si>
  <si>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</si>
  <si>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</si>
  <si>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</si>
  <si>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</si>
  <si>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</si>
  <si>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</si>
  <si>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</si>
  <si>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</si>
  <si>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</si>
  <si>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</si>
  <si>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</si>
  <si>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</si>
  <si>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</si>
  <si>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</si>
  <si>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</si>
  <si>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</si>
  <si>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</si>
  <si>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</si>
  <si>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</si>
  <si>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</si>
  <si>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</si>
  <si>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</si>
  <si>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</si>
  <si>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</si>
  <si>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</si>
  <si>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</si>
  <si>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</si>
  <si>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</si>
  <si>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</si>
  <si>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</si>
  <si>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</si>
  <si>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</si>
  <si>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</si>
  <si>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</si>
  <si>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</si>
  <si>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</si>
  <si>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</si>
  <si>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</si>
  <si>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</si>
  <si>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</si>
  <si>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</si>
  <si>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</si>
  <si>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</si>
  <si>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</si>
  <si>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</si>
  <si>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</si>
  <si>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</si>
  <si>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</si>
  <si>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</si>
  <si>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</si>
  <si>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</si>
  <si>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</si>
  <si>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</si>
  <si>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</si>
  <si>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</si>
  <si>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</si>
  <si>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</si>
  <si>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</si>
  <si>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</si>
  <si>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</si>
  <si>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</si>
  <si>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</si>
  <si>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</si>
  <si>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</si>
  <si>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</si>
  <si>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</si>
  <si>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</si>
  <si>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</si>
  <si>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</si>
  <si>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</si>
  <si>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</si>
  <si>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</si>
  <si>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</si>
  <si>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</si>
  <si>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</si>
  <si>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</si>
  <si>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</si>
  <si>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</si>
  <si>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</si>
  <si>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</si>
  <si>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</si>
  <si>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</si>
  <si>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</si>
  <si>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</si>
  <si>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</si>
  <si>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</si>
  <si>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</si>
  <si>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</si>
  <si>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</si>
  <si>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</si>
  <si>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</si>
  <si>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</si>
  <si>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</si>
  <si>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</si>
  <si>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</si>
  <si>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</si>
  <si>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</si>
  <si>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</si>
  <si>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</si>
  <si>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</si>
  <si>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</si>
  <si>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</si>
  <si>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</si>
  <si>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</si>
  <si>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</si>
  <si>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</si>
  <si>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</si>
  <si>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</si>
  <si>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</si>
  <si>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</si>
  <si>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</si>
  <si>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</si>
  <si>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</si>
  <si>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</si>
  <si>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</si>
  <si>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</si>
  <si>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</si>
  <si>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</si>
  <si>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</si>
  <si>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</si>
  <si>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</si>
  <si>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</si>
  <si>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</si>
  <si>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</si>
  <si>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</si>
  <si>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</si>
  <si>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</si>
  <si>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</si>
  <si>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</si>
  <si>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</si>
  <si>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</si>
  <si>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</si>
  <si>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</si>
  <si>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</si>
  <si>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</si>
  <si>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</si>
  <si>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</si>
  <si>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</si>
  <si>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</si>
  <si>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</si>
  <si>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</si>
  <si>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</si>
  <si>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</si>
  <si>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</si>
  <si>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</si>
  <si>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</si>
  <si>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</si>
  <si>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</si>
  <si>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</si>
  <si>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</si>
  <si>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</si>
  <si>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</si>
  <si>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</si>
  <si>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</si>
  <si>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</si>
  <si>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</si>
  <si>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</si>
  <si>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</si>
  <si>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</si>
  <si>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</si>
  <si>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</si>
  <si>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</si>
  <si>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</si>
  <si>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</si>
  <si>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</si>
  <si>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</si>
  <si>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</si>
  <si>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</si>
  <si>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</si>
  <si>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</si>
  <si>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</si>
  <si>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</si>
  <si>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</si>
  <si>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</si>
  <si>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</si>
  <si>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</si>
  <si>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</si>
  <si>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</si>
  <si>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</si>
  <si>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</si>
  <si>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</si>
  <si>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</si>
  <si>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</si>
  <si>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</si>
  <si>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</si>
  <si>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</si>
  <si>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</si>
  <si>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</si>
  <si>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</si>
  <si>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</si>
  <si>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</si>
  <si>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</si>
  <si>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</si>
  <si>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</si>
  <si>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</si>
  <si>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</si>
  <si>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</si>
  <si>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</si>
  <si>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</si>
  <si>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</si>
  <si>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</si>
  <si>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</si>
  <si>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</si>
  <si>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</si>
  <si>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</si>
  <si>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</si>
  <si>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</si>
  <si>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</si>
  <si>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</si>
  <si>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</si>
  <si>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</si>
  <si>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</si>
  <si>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</si>
  <si>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</si>
  <si>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</si>
  <si>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</si>
  <si>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</si>
  <si>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</si>
  <si>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</si>
  <si>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</si>
  <si>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</si>
  <si>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</si>
  <si>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</si>
  <si>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</si>
  <si>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</si>
  <si>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</si>
  <si>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</si>
  <si>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</si>
  <si>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</si>
  <si>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</si>
  <si>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</si>
  <si>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</si>
  <si>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</si>
  <si>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</si>
  <si>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</si>
  <si>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</si>
  <si>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</si>
  <si>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</si>
  <si>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</si>
  <si>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</si>
  <si>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</si>
  <si>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</si>
  <si>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</si>
  <si>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</si>
  <si>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</si>
  <si>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</si>
  <si>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</si>
  <si>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</si>
  <si>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</si>
  <si>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</si>
  <si>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</si>
  <si>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</si>
  <si>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</si>
  <si>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</si>
  <si>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</si>
  <si>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</si>
  <si>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</si>
  <si>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</si>
  <si>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</si>
  <si>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</si>
  <si>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</si>
  <si>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</si>
  <si>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</si>
  <si>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</si>
  <si>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</si>
  <si>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</si>
  <si>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</si>
  <si>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</si>
  <si>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</si>
  <si>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</si>
  <si>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</si>
  <si>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</si>
  <si>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</si>
  <si>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</si>
  <si>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</si>
  <si>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</si>
  <si>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</si>
  <si>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</si>
  <si>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</si>
  <si>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</si>
  <si>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</si>
  <si>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</si>
  <si>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</si>
  <si>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</si>
  <si>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</si>
  <si>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</si>
  <si>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</si>
  <si>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</si>
  <si>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</si>
  <si>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</si>
  <si>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</si>
  <si>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</si>
  <si>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</si>
  <si>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</si>
  <si>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</si>
  <si>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</si>
  <si>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</si>
  <si>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</si>
  <si>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</si>
  <si>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</si>
  <si>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</si>
  <si>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</si>
  <si>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</si>
  <si>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</si>
  <si>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</si>
  <si>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</si>
  <si>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</si>
  <si>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</si>
  <si>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</si>
  <si>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</si>
  <si>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</si>
  <si>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</si>
  <si>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</si>
  <si>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</si>
  <si>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</si>
  <si>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</si>
  <si>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</si>
  <si>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</si>
  <si>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</si>
  <si>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</si>
  <si>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</si>
  <si>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</si>
  <si>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</si>
  <si>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</si>
  <si>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</si>
  <si>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</si>
  <si>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</si>
  <si>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</si>
  <si>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</si>
  <si>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</si>
  <si>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</si>
  <si>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</si>
  <si>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</si>
  <si>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</si>
  <si>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</si>
  <si>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</si>
  <si>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</si>
  <si>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</si>
  <si>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</si>
  <si>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</si>
  <si>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</si>
  <si>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</si>
  <si>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</si>
  <si>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</si>
  <si>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</si>
  <si>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</si>
  <si>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</si>
  <si>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</si>
  <si>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</si>
  <si>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</si>
  <si>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</si>
  <si>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</si>
  <si>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</si>
  <si>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</si>
  <si>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</si>
  <si>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</si>
  <si>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</si>
  <si>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</si>
  <si>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</si>
  <si>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</si>
  <si>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</si>
  <si>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</si>
  <si>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</si>
  <si>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</si>
  <si>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</si>
  <si>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</si>
  <si>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</si>
  <si>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</si>
  <si>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</si>
  <si>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</si>
  <si>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</si>
  <si>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</si>
  <si>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</si>
  <si>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</si>
  <si>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</si>
  <si>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</si>
  <si>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</si>
  <si>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</si>
  <si>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</si>
  <si>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</si>
  <si>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</si>
  <si>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</si>
  <si>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</si>
  <si>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</si>
  <si>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</si>
  <si>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</si>
  <si>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</si>
  <si>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</si>
  <si>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</si>
  <si>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</si>
  <si>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</si>
  <si>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</si>
  <si>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</si>
  <si>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</si>
  <si>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</si>
  <si>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</si>
  <si>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</si>
  <si>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</si>
  <si>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</si>
  <si>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</si>
  <si>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</si>
  <si>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</si>
  <si>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</si>
  <si>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</si>
  <si>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</si>
  <si>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</si>
  <si>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</si>
  <si>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</si>
  <si>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</si>
  <si>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</si>
  <si>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</si>
  <si>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</si>
  <si>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</si>
  <si>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</si>
  <si>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</si>
  <si>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</si>
  <si>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</si>
  <si>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</si>
  <si>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</si>
  <si>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</si>
  <si>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</si>
  <si>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</si>
  <si>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</si>
  <si>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</si>
  <si>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</si>
  <si>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</si>
  <si>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</si>
  <si>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</si>
  <si>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</si>
  <si>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</si>
  <si>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</si>
  <si>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</si>
  <si>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</si>
  <si>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</si>
  <si>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</si>
  <si>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</si>
  <si>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</si>
  <si>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</si>
  <si>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</si>
  <si>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</si>
  <si>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</si>
  <si>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</si>
  <si>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</si>
  <si>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</si>
  <si>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</si>
  <si>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</si>
  <si>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</si>
  <si>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</si>
  <si>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</si>
  <si>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</si>
  <si>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</si>
  <si>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</si>
  <si>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</si>
  <si>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</si>
  <si>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</si>
  <si>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</si>
  <si>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</si>
  <si>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</si>
  <si>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</si>
  <si>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</si>
  <si>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</si>
  <si>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</si>
  <si>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</si>
  <si>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</si>
  <si>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</si>
  <si>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</si>
  <si>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</si>
  <si>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</si>
  <si>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</si>
  <si>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</si>
  <si>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</si>
  <si>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</si>
  <si>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</si>
  <si>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</si>
  <si>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</si>
  <si>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</si>
  <si>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</si>
  <si>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</si>
  <si>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</si>
  <si>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</si>
  <si>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</si>
  <si>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</si>
  <si>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</si>
  <si>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</si>
  <si>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</si>
  <si>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</si>
  <si>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</si>
  <si>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</si>
  <si>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</si>
  <si>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</si>
  <si>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</si>
  <si>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</si>
  <si>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</si>
  <si>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</si>
  <si>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</si>
  <si>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</si>
  <si>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</si>
  <si>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</si>
  <si>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</si>
  <si>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</si>
  <si>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</si>
  <si>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</si>
  <si>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</si>
  <si>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</si>
  <si>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</si>
  <si>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</si>
  <si>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</si>
  <si>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</si>
  <si>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</si>
  <si>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</si>
  <si>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</si>
  <si>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</si>
  <si>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</si>
  <si>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</si>
  <si>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</si>
  <si>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</si>
  <si>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</si>
  <si>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</si>
  <si>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</si>
  <si>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</si>
  <si>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</si>
  <si>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</si>
  <si>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</si>
  <si>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</si>
  <si>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</si>
  <si>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</si>
  <si>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</si>
  <si>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</si>
  <si>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</si>
  <si>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</si>
  <si>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</si>
  <si>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</si>
  <si>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</si>
  <si>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</si>
  <si>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</si>
  <si>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</si>
  <si>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</si>
  <si>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</si>
  <si>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</si>
  <si>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</si>
  <si>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</si>
  <si>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</si>
  <si>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</si>
  <si>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</si>
  <si>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</si>
  <si>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</si>
  <si>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</si>
  <si>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</si>
  <si>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</si>
  <si>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</si>
  <si>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</si>
  <si>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</si>
  <si>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</si>
  <si>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</si>
  <si>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</si>
  <si>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</si>
  <si>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</si>
  <si>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</si>
  <si>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</si>
  <si>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</si>
  <si>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</si>
  <si>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</si>
  <si>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</si>
  <si>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</si>
  <si>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</si>
  <si>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</si>
  <si>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</si>
  <si>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</si>
  <si>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</si>
  <si>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</si>
  <si>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</si>
  <si>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</si>
  <si>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</si>
  <si>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</si>
  <si>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</si>
  <si>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</si>
  <si>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</si>
  <si>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</si>
  <si>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</si>
  <si>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</si>
  <si>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</si>
  <si>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</si>
  <si>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</si>
  <si>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</si>
  <si>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</si>
  <si>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</si>
  <si>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</si>
  <si>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</si>
  <si>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</si>
  <si>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</si>
  <si>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</si>
  <si>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</si>
  <si>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</si>
  <si>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</si>
  <si>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</si>
  <si>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</si>
  <si>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</si>
  <si>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</si>
  <si>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</si>
  <si>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</si>
  <si>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</si>
  <si>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</si>
  <si>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</si>
  <si>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</si>
  <si>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</si>
  <si>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</si>
  <si>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</si>
  <si>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</si>
  <si>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</si>
  <si>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</si>
  <si>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</si>
  <si>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</si>
  <si>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</si>
  <si>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</si>
  <si>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</si>
  <si>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</si>
  <si>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</si>
  <si>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</si>
  <si>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</si>
  <si>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</si>
  <si>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</si>
  <si>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</si>
  <si>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</si>
  <si>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</si>
  <si>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</si>
  <si>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</si>
  <si>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</si>
  <si>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</si>
  <si>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</si>
  <si>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</si>
  <si>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</si>
  <si>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</si>
  <si>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</si>
  <si>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</si>
  <si>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</si>
  <si>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</si>
  <si>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</si>
  <si>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</si>
  <si>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</si>
  <si>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</si>
  <si>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</si>
  <si>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</si>
  <si>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</si>
  <si>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</si>
  <si>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</si>
  <si>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</si>
  <si>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</si>
  <si>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</si>
  <si>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</si>
  <si>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</si>
  <si>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</si>
  <si>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</si>
  <si>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</si>
  <si>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</si>
  <si>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</si>
  <si>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</si>
  <si>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</si>
  <si>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</si>
  <si>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</si>
  <si>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</si>
  <si>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</si>
  <si>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</si>
  <si>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</si>
  <si>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</si>
  <si>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</si>
  <si>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</si>
  <si>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</si>
  <si>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</si>
  <si>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</si>
  <si>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</si>
  <si>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</si>
  <si>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</si>
  <si>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</si>
  <si>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</si>
  <si>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</si>
  <si>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</si>
  <si>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</si>
  <si>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</si>
  <si>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</si>
  <si>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</si>
  <si>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</si>
  <si>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</si>
  <si>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</si>
  <si>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</si>
  <si>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</si>
  <si>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</si>
  <si>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</si>
  <si>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</si>
  <si>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</si>
  <si>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</si>
  <si>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</si>
  <si>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</si>
  <si>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</si>
  <si>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</si>
  <si>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</si>
  <si>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</si>
  <si>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</si>
  <si>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</si>
  <si>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</si>
  <si>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</si>
  <si>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</si>
  <si>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</si>
  <si>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</si>
  <si>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</si>
  <si>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</si>
  <si>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</si>
  <si>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</si>
  <si>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</si>
  <si>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</si>
  <si>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</si>
  <si>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</si>
  <si>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</si>
  <si>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</si>
  <si>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</si>
  <si>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</si>
  <si>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</si>
  <si>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</si>
  <si>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</si>
  <si>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</si>
  <si>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</si>
  <si>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</si>
  <si>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</si>
  <si>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</si>
  <si>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</si>
  <si>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</si>
  <si>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</si>
  <si>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</si>
  <si>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</si>
  <si>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</si>
  <si>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</si>
  <si>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</si>
  <si>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</si>
  <si>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</si>
  <si>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</si>
  <si>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</si>
  <si>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</si>
  <si>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</si>
  <si>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</si>
  <si>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</si>
  <si>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</si>
  <si>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</si>
  <si>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</si>
  <si>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</si>
  <si>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</si>
  <si>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</si>
  <si>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</si>
  <si>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</si>
  <si>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</si>
  <si>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</si>
  <si>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</si>
  <si>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</si>
  <si>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</si>
  <si>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</si>
  <si>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</si>
  <si>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</si>
  <si>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</si>
  <si>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</si>
  <si>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</si>
  <si>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</si>
  <si>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</si>
  <si>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</si>
  <si>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</si>
  <si>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</si>
  <si>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</si>
  <si>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</si>
  <si>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</si>
  <si>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</si>
  <si>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</si>
  <si>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</si>
  <si>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</si>
  <si>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</si>
  <si>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</si>
  <si>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</si>
  <si>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</si>
  <si>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</si>
  <si>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</si>
  <si>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</si>
  <si>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</si>
  <si>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</si>
  <si>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</si>
  <si>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</si>
  <si>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</si>
  <si>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</si>
  <si>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</si>
  <si>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</si>
  <si>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</si>
  <si>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</si>
  <si>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</si>
  <si>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</si>
  <si>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</si>
  <si>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</si>
  <si>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</si>
  <si>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</si>
  <si>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</si>
  <si>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</si>
  <si>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</si>
  <si>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</si>
  <si>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</si>
  <si>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</si>
  <si>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</si>
  <si>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</si>
  <si>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</si>
  <si>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</si>
  <si>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</si>
  <si>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</si>
  <si>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</si>
  <si>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</si>
  <si>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</si>
  <si>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</si>
  <si>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</si>
  <si>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</si>
  <si>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</si>
  <si>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</si>
  <si>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</si>
  <si>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</si>
  <si>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</si>
  <si>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</si>
  <si>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</si>
  <si>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</si>
  <si>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</si>
  <si>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</si>
  <si>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</si>
  <si>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</si>
  <si>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</si>
  <si>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</si>
  <si>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</si>
  <si>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</si>
  <si>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</si>
  <si>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</si>
  <si>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</si>
  <si>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</si>
  <si>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</si>
  <si>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</si>
  <si>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</si>
  <si>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</si>
  <si>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</si>
  <si>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</si>
  <si>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</si>
  <si>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</si>
  <si>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</si>
  <si>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</si>
  <si>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</si>
  <si>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</si>
  <si>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</si>
  <si>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</si>
  <si>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</si>
  <si>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</si>
  <si>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</si>
  <si>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</si>
  <si>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</si>
  <si>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</si>
  <si>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</si>
  <si>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</si>
  <si>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</si>
  <si>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</si>
  <si>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</si>
  <si>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</si>
  <si>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</si>
  <si>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</si>
  <si>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</si>
  <si>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</si>
  <si>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</si>
  <si>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</si>
  <si>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</si>
  <si>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</si>
  <si>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</si>
  <si>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</si>
  <si>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</si>
  <si>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</si>
  <si>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</si>
  <si>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</si>
  <si>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</si>
  <si>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</si>
  <si>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</si>
  <si>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</si>
  <si>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</si>
  <si>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</si>
  <si>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</si>
  <si>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</si>
  <si>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</si>
  <si>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</si>
  <si>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</si>
  <si>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</si>
  <si>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</si>
  <si>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</si>
  <si>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</si>
  <si>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</si>
  <si>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</si>
  <si>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</si>
  <si>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</si>
  <si>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</si>
  <si>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</si>
  <si>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</si>
  <si>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</si>
  <si>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</si>
  <si>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</si>
  <si>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</si>
  <si>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</si>
  <si>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</si>
  <si>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</si>
  <si>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</si>
  <si>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</si>
  <si>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</si>
  <si>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</si>
  <si>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</si>
  <si>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</si>
  <si>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</si>
  <si>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</si>
  <si>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</si>
  <si>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</si>
  <si>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</si>
  <si>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</si>
  <si>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</si>
  <si>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</si>
  <si>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</si>
  <si>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</si>
  <si>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</si>
  <si>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</si>
  <si>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</si>
  <si>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</si>
  <si>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</si>
  <si>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</si>
  <si>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</si>
  <si>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</si>
  <si>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</si>
  <si>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</si>
  <si>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</si>
  <si>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</si>
  <si>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</si>
  <si>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</si>
  <si>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</si>
  <si>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</si>
  <si>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</si>
  <si>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</si>
  <si>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</si>
  <si>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</si>
  <si>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</si>
  <si>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</si>
  <si>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</si>
  <si>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</si>
  <si>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</si>
  <si>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</si>
  <si>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</si>
  <si>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</si>
  <si>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</si>
  <si>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</si>
  <si>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</si>
  <si>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</si>
  <si>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</si>
  <si>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</si>
  <si>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</si>
  <si>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</si>
  <si>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</si>
  <si>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</si>
  <si>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</si>
  <si>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</si>
  <si>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</si>
  <si>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</si>
  <si>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</si>
  <si>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</si>
  <si>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</si>
  <si>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</si>
  <si>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</si>
  <si>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</si>
  <si>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</si>
  <si>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</si>
  <si>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</si>
  <si>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</si>
  <si>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</si>
  <si>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</si>
  <si>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</si>
  <si>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</si>
  <si>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</si>
  <si>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</si>
  <si>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</si>
  <si>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</si>
  <si>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</si>
  <si>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</si>
  <si>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</si>
  <si>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</si>
  <si>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</si>
  <si>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</si>
  <si>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</si>
  <si>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</si>
  <si>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</si>
  <si>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</si>
  <si>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</si>
  <si>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</si>
  <si>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</si>
  <si>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</si>
  <si>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</si>
  <si>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</si>
  <si>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</si>
  <si>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</si>
  <si>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</si>
  <si>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</si>
  <si>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</si>
  <si>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</si>
  <si>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</si>
  <si>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</si>
  <si>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</si>
  <si>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</si>
  <si>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</si>
  <si>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</si>
  <si>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</si>
  <si>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</si>
  <si>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</si>
  <si>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</si>
  <si>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</si>
  <si>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</si>
  <si>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</si>
  <si>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</si>
  <si>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</si>
  <si>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</si>
  <si>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</si>
  <si>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</si>
  <si>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</si>
  <si>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</si>
  <si>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</si>
  <si>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</si>
  <si>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</si>
  <si>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</si>
  <si>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</si>
  <si>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</si>
  <si>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</si>
  <si>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</si>
  <si>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</si>
  <si>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</si>
  <si>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</si>
  <si>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</si>
  <si>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</si>
  <si>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</si>
  <si>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</si>
  <si>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</si>
  <si>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</si>
  <si>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</si>
  <si>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</si>
  <si>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</si>
  <si>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</si>
  <si>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</si>
  <si>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</si>
  <si>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</si>
  <si>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</si>
  <si>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</si>
  <si>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</si>
  <si>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</si>
  <si>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</si>
  <si>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</si>
  <si>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</si>
  <si>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</si>
  <si>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</si>
  <si>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</si>
  <si>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</si>
  <si>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</si>
  <si>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</si>
  <si>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</si>
  <si>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</si>
  <si>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</si>
  <si>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</si>
  <si>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</si>
  <si>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</si>
  <si>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</si>
  <si>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</si>
  <si>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</si>
  <si>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</si>
  <si>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</si>
  <si>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</si>
  <si>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</si>
  <si>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</si>
  <si>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</si>
  <si>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</si>
  <si>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</si>
  <si>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</si>
  <si>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</si>
  <si>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</si>
  <si>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</si>
  <si>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</si>
  <si>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</si>
  <si>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</si>
  <si>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</si>
  <si>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</si>
  <si>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</si>
  <si>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</si>
  <si>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</si>
  <si>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</si>
  <si>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</si>
  <si>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</si>
  <si>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</si>
  <si>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</si>
  <si>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</si>
  <si>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</si>
  <si>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</si>
  <si>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</si>
  <si>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</si>
  <si>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</si>
  <si>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</si>
  <si>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</si>
  <si>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</si>
  <si>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</si>
  <si>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</si>
  <si>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</si>
  <si>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</si>
  <si>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</si>
  <si>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</si>
  <si>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</si>
  <si>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</si>
  <si>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</si>
  <si>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</si>
  <si>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</si>
  <si>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</si>
  <si>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</si>
  <si>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</si>
  <si>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</si>
  <si>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</si>
  <si>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</si>
  <si>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</si>
  <si>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</si>
  <si>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</si>
  <si>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</si>
  <si>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</si>
  <si>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</si>
  <si>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</si>
  <si>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</si>
  <si>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</si>
  <si>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</si>
  <si>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</si>
  <si>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</si>
  <si>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</si>
  <si>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</si>
  <si>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</si>
  <si>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</si>
  <si>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</si>
  <si>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</si>
  <si>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</si>
  <si>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</si>
  <si>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</si>
  <si>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</si>
  <si>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</si>
  <si>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</si>
  <si>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</si>
  <si>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</si>
  <si>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</si>
  <si>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</si>
  <si>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</si>
  <si>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</si>
  <si>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</si>
  <si>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</si>
  <si>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</si>
  <si>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</si>
  <si>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</si>
  <si>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</si>
  <si>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</si>
  <si>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</si>
  <si>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</si>
  <si>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</si>
  <si>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</si>
  <si>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</si>
  <si>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</si>
  <si>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</si>
  <si>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</si>
  <si>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</si>
  <si>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</si>
  <si>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</si>
  <si>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</si>
  <si>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</si>
  <si>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</si>
  <si>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</si>
  <si>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</si>
  <si>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</si>
  <si>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</si>
  <si>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</si>
  <si>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</si>
  <si>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</si>
  <si>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</si>
  <si>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</si>
  <si>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</si>
  <si>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</si>
  <si>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</si>
  <si>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</si>
  <si>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</si>
  <si>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</si>
  <si>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</si>
  <si>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</si>
  <si>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</si>
  <si>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</si>
  <si>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</si>
  <si>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</si>
  <si>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</si>
  <si>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</si>
  <si>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</si>
  <si>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</si>
  <si>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</si>
  <si>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</si>
  <si>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</si>
  <si>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</si>
  <si>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</si>
  <si>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</si>
  <si>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</si>
  <si>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</si>
  <si>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</si>
  <si>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</si>
  <si>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</si>
  <si>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</si>
  <si>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</si>
  <si>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</si>
  <si>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</si>
  <si>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</si>
  <si>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</si>
  <si>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</si>
  <si>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</si>
  <si>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</si>
  <si>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</si>
  <si>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</si>
  <si>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</si>
  <si>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</si>
  <si>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</si>
  <si>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</si>
  <si>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</si>
  <si>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</si>
  <si>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</si>
  <si>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</si>
  <si>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</si>
  <si>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</si>
  <si>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</si>
  <si>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</si>
  <si>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</si>
  <si>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</si>
  <si>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</si>
  <si>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</si>
  <si>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</si>
  <si>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</si>
  <si>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</si>
  <si>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</si>
  <si>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</si>
  <si>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</si>
  <si>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</si>
  <si>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</si>
  <si>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</si>
  <si>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</si>
  <si>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</si>
  <si>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</si>
  <si>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</si>
  <si>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</si>
  <si>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</si>
  <si>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</si>
  <si>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</si>
  <si>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</si>
  <si>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</si>
  <si>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</si>
  <si>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</si>
  <si>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</si>
  <si>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</si>
  <si>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</si>
  <si>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</si>
  <si>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</si>
  <si>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</si>
  <si>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</si>
  <si>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</si>
  <si>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</si>
  <si>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</si>
  <si>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</si>
  <si>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</si>
  <si>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</si>
  <si>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</si>
  <si>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</si>
  <si>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</si>
  <si>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</si>
  <si>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</si>
  <si>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</si>
  <si>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</si>
  <si>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</si>
  <si>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</si>
  <si>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</si>
  <si>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</si>
  <si>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</si>
  <si>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</si>
  <si>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</si>
  <si>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</si>
  <si>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</si>
  <si>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</si>
  <si>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</si>
  <si>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</si>
  <si>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</si>
  <si>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</si>
  <si>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</si>
  <si>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</si>
  <si>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</si>
  <si>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</si>
  <si>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</si>
  <si>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</si>
  <si>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</si>
  <si>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</si>
  <si>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</si>
  <si>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</si>
  <si>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</si>
  <si>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</si>
  <si>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</si>
  <si>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</si>
  <si>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</si>
  <si>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</si>
  <si>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</si>
  <si>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</si>
  <si>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</si>
  <si>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</si>
  <si>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</si>
  <si>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</si>
  <si>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</si>
  <si>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</si>
  <si>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</si>
  <si>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</si>
  <si>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</si>
  <si>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</si>
  <si>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</si>
  <si>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</si>
  <si>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</si>
  <si>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</si>
  <si>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</si>
  <si>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</si>
  <si>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</si>
  <si>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</si>
  <si>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</si>
  <si>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</si>
  <si>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</si>
  <si>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</si>
  <si>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</si>
  <si>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</si>
  <si>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</si>
  <si>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</si>
  <si>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</si>
  <si>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</si>
  <si>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</si>
  <si>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</si>
  <si>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</si>
  <si>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</si>
  <si>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</si>
  <si>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</si>
  <si>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</si>
  <si>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</si>
  <si>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</si>
  <si>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</si>
  <si>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</si>
  <si>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</si>
  <si>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</si>
  <si>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</si>
  <si>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</si>
  <si>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</si>
  <si>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</si>
  <si>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</si>
  <si>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</si>
  <si>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</si>
  <si>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</si>
  <si>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</si>
  <si>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</si>
  <si>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</si>
  <si>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</si>
  <si>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</si>
  <si>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</si>
  <si>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</si>
  <si>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</si>
  <si>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</si>
  <si>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</si>
  <si>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</si>
  <si>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</si>
  <si>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</si>
  <si>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</si>
  <si>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</si>
  <si>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</si>
  <si>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</si>
  <si>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</si>
  <si>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</si>
  <si>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</si>
  <si>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</si>
  <si>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</si>
  <si>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</si>
  <si>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</si>
  <si>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</si>
  <si>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</si>
  <si>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</si>
  <si>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</si>
  <si>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</si>
  <si>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</si>
  <si>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</si>
  <si>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</si>
  <si>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</si>
  <si>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</si>
  <si>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</si>
  <si>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</si>
  <si>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</si>
  <si>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</si>
  <si>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</si>
  <si>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</si>
  <si>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</si>
  <si>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</si>
  <si>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</si>
  <si>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</si>
  <si>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</si>
  <si>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</si>
  <si>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</si>
  <si>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</si>
  <si>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</si>
  <si>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</si>
  <si>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</si>
  <si>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</si>
  <si>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</si>
  <si>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</si>
  <si>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</si>
  <si>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</si>
  <si>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</si>
  <si>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</si>
  <si>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</si>
  <si>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</si>
  <si>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</si>
  <si>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</si>
  <si>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</si>
  <si>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</si>
  <si>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</si>
  <si>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</si>
  <si>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</si>
  <si>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</si>
  <si>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</si>
  <si>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</si>
  <si>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</si>
  <si>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</si>
  <si>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</si>
  <si>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</si>
  <si>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</si>
  <si>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</si>
  <si>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</si>
  <si>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</si>
  <si>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</si>
  <si>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</si>
  <si>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</si>
  <si>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</si>
  <si>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</si>
  <si>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</si>
  <si>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</si>
  <si>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</si>
  <si>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</si>
  <si>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</si>
  <si>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</si>
  <si>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</si>
  <si>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</si>
  <si>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</si>
  <si>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</si>
  <si>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</si>
  <si>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</si>
  <si>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</si>
  <si>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</si>
  <si>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</si>
  <si>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</si>
  <si>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</si>
  <si>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</si>
  <si>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</si>
  <si>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</si>
  <si>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</si>
  <si>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</si>
  <si>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</si>
  <si>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</si>
  <si>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</si>
  <si>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</si>
  <si>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</si>
  <si>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</si>
  <si>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</si>
  <si>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</si>
  <si>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</si>
  <si>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</si>
  <si>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</si>
  <si>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</si>
  <si>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</si>
  <si>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</si>
  <si>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</si>
  <si>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</si>
  <si>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</si>
  <si>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</si>
  <si>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</si>
  <si>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</si>
  <si>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</si>
  <si>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</si>
  <si>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</si>
  <si>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</si>
  <si>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</si>
  <si>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</si>
  <si>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</si>
  <si>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</si>
  <si>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</si>
  <si>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</si>
  <si>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</si>
  <si>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</si>
  <si>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</si>
  <si>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</si>
  <si>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</si>
  <si>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</si>
  <si>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</si>
  <si>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</si>
  <si>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</si>
  <si>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</si>
  <si>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</si>
  <si>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</si>
  <si>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</si>
  <si>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</si>
  <si>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</si>
  <si>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</si>
  <si>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</si>
  <si>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</si>
  <si>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</si>
  <si>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</si>
  <si>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</si>
  <si>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</si>
  <si>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</si>
  <si>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</si>
  <si>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</si>
  <si>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</si>
  <si>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</si>
  <si>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</si>
  <si>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</si>
  <si>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</si>
  <si>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</si>
  <si>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</si>
  <si>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</si>
  <si>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</si>
  <si>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</si>
  <si>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</si>
  <si>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</si>
  <si>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</si>
  <si>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</si>
  <si>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</si>
  <si>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</si>
  <si>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</si>
  <si>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</si>
  <si>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</si>
  <si>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</si>
  <si>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</si>
  <si>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</si>
  <si>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</si>
  <si>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</si>
  <si>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</si>
  <si>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</si>
  <si>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</si>
  <si>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</si>
  <si>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</si>
  <si>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</si>
  <si>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</si>
  <si>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</si>
  <si>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</si>
  <si>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</si>
  <si>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</si>
  <si>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</si>
  <si>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</si>
  <si>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</si>
  <si>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</si>
  <si>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</si>
  <si>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</si>
  <si>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</si>
  <si>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</si>
  <si>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</si>
  <si>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</si>
  <si>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</si>
  <si>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</si>
  <si>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</si>
  <si>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</si>
  <si>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</si>
  <si>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</si>
  <si>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</si>
  <si>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</si>
  <si>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</si>
  <si>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</si>
  <si>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</si>
  <si>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</si>
  <si>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</si>
  <si>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</si>
  <si>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</si>
  <si>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</si>
  <si>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</si>
  <si>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</si>
  <si>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</si>
  <si>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</si>
  <si>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</si>
  <si>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</si>
  <si>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</si>
  <si>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</si>
  <si>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</si>
  <si>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</si>
  <si>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</si>
  <si>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</si>
  <si>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</si>
  <si>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</si>
  <si>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</si>
  <si>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</si>
  <si>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</si>
  <si>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</si>
  <si>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</si>
  <si>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</si>
  <si>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</si>
  <si>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</si>
  <si>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</si>
  <si>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</si>
  <si>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</si>
  <si>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</si>
  <si>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</si>
  <si>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</si>
  <si>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</si>
  <si>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</si>
  <si>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</si>
  <si>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</si>
  <si>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</si>
  <si>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</si>
  <si>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</si>
  <si>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</si>
  <si>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</si>
  <si>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</si>
  <si>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</si>
  <si>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</si>
  <si>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</si>
  <si>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</si>
  <si>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</si>
  <si>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</si>
  <si>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</si>
  <si>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</si>
  <si>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</si>
  <si>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</si>
  <si>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</si>
  <si>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</si>
  <si>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</si>
  <si>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</si>
  <si>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</si>
  <si>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</si>
  <si>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</si>
  <si>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</si>
  <si>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</si>
  <si>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</si>
  <si>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</si>
  <si>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</si>
  <si>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</si>
  <si>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</si>
  <si>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</si>
  <si>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</si>
  <si>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</si>
  <si>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</si>
  <si>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</si>
  <si>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</si>
  <si>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</si>
  <si>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</si>
  <si>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</si>
  <si>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</si>
  <si>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</si>
  <si>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</si>
  <si>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</si>
  <si>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</si>
  <si>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</si>
  <si>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</si>
  <si>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</si>
  <si>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</si>
  <si>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</si>
  <si>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</si>
  <si>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</si>
  <si>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</si>
  <si>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</si>
  <si>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</si>
  <si>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</si>
  <si>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</si>
  <si>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</si>
  <si>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</si>
  <si>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</si>
  <si>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</si>
  <si>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</si>
  <si>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</si>
  <si>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</si>
  <si>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</si>
  <si>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</si>
  <si>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</si>
  <si>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</si>
  <si>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</si>
  <si>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</si>
  <si>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</si>
  <si>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</si>
  <si>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</si>
  <si>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</si>
  <si>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</si>
  <si>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</si>
  <si>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</si>
  <si>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</si>
  <si>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</si>
  <si>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</si>
  <si>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</si>
  <si>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</si>
  <si>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</si>
  <si>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</si>
  <si>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</si>
  <si>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</si>
  <si>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</si>
  <si>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</si>
  <si>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</si>
  <si>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</si>
  <si>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</si>
  <si>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</si>
  <si>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</si>
  <si>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</si>
  <si>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</si>
  <si>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</si>
  <si>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</si>
  <si>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</si>
  <si>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</si>
  <si>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</si>
  <si>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</si>
  <si>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</si>
  <si>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</si>
  <si>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</si>
  <si>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</si>
  <si>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</si>
  <si>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</si>
  <si>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</si>
  <si>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</si>
  <si>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</si>
  <si>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</si>
  <si>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</si>
  <si>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</si>
  <si>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</si>
  <si>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</si>
  <si>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</si>
  <si>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</si>
  <si>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</si>
  <si>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</si>
  <si>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</si>
  <si>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</si>
  <si>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</si>
  <si>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</si>
  <si>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</si>
  <si>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</si>
  <si>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</si>
  <si>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</si>
  <si>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</si>
  <si>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</si>
  <si>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</si>
  <si>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</si>
  <si>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</si>
  <si>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</si>
  <si>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</si>
  <si>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</si>
  <si>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</si>
  <si>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</si>
  <si>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</si>
  <si>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</si>
  <si>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</si>
  <si>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</si>
  <si>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</si>
  <si>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</si>
  <si>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</si>
  <si>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</si>
  <si>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</si>
  <si>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</si>
  <si>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</si>
  <si>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</si>
  <si>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</si>
  <si>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</si>
  <si>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</si>
  <si>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</si>
  <si>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</si>
  <si>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</si>
  <si>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</si>
  <si>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</si>
  <si>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</si>
  <si>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</si>
  <si>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</si>
  <si>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</si>
  <si>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</si>
  <si>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</si>
  <si>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</si>
  <si>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</si>
  <si>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</si>
  <si>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</si>
  <si>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</si>
  <si>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</si>
  <si>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</si>
  <si>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</si>
  <si>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</si>
  <si>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</si>
  <si>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</si>
  <si>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</si>
  <si>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</si>
  <si>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</si>
  <si>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</si>
  <si>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</si>
  <si>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</si>
  <si>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</si>
  <si>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</si>
  <si>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</si>
  <si>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</si>
  <si>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</si>
  <si>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</si>
  <si>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</si>
  <si>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</si>
  <si>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</si>
  <si>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</si>
  <si>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</si>
  <si>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</si>
  <si>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</si>
  <si>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</si>
  <si>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</si>
  <si>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</si>
  <si>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</si>
  <si>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</si>
  <si>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</si>
  <si>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</si>
  <si>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</si>
  <si>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</si>
  <si>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</si>
  <si>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</si>
  <si>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</si>
  <si>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</si>
  <si>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</si>
  <si>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</si>
  <si>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</si>
  <si>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</si>
  <si>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</si>
  <si>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</si>
  <si>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</si>
  <si>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</si>
  <si>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</si>
  <si>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</si>
  <si>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</si>
  <si>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</si>
  <si>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</si>
  <si>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</si>
  <si>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</si>
  <si>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</si>
  <si>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</si>
  <si>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</si>
  <si>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</si>
  <si>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</si>
  <si>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</si>
  <si>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</si>
  <si>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</si>
  <si>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</si>
  <si>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</si>
  <si>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</si>
  <si>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</si>
  <si>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</si>
  <si>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</si>
  <si>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</si>
  <si>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</si>
  <si>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</si>
  <si>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</si>
  <si>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</si>
  <si>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</si>
  <si>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</si>
  <si>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</si>
  <si>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</si>
  <si>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</si>
  <si>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</si>
  <si>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</si>
  <si>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</si>
  <si>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</si>
  <si>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</si>
  <si>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</si>
  <si>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</si>
  <si>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</si>
  <si>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</si>
  <si>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</si>
  <si>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</si>
  <si>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</si>
  <si>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</si>
  <si>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</si>
  <si>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</si>
  <si>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</si>
  <si>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</si>
  <si>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</si>
  <si>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</si>
  <si>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</si>
  <si>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</si>
  <si>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</si>
  <si>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</si>
  <si>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</si>
  <si>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</si>
  <si>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</si>
  <si>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</si>
  <si>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</si>
  <si>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</si>
  <si>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</si>
  <si>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</si>
  <si>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</si>
  <si>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</si>
  <si>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</si>
  <si>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</si>
  <si>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</si>
  <si>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</si>
  <si>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</si>
  <si>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</si>
  <si>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</si>
  <si>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</si>
  <si>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</si>
  <si>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</si>
  <si>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</si>
  <si>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</si>
  <si>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</si>
  <si>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</si>
  <si>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</si>
  <si>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</si>
  <si>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</si>
  <si>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</si>
  <si>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</si>
  <si>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</si>
  <si>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</si>
  <si>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</si>
  <si>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</si>
  <si>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</si>
  <si>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</si>
  <si>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</si>
  <si>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</si>
  <si>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</si>
  <si>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</si>
  <si>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</si>
  <si>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</si>
  <si>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</si>
  <si>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</si>
  <si>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</si>
  <si>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</si>
  <si>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</si>
  <si>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</si>
  <si>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</si>
  <si>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</si>
  <si>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</si>
  <si>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</si>
  <si>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</si>
  <si>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</si>
  <si>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</si>
  <si>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</si>
  <si>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</si>
  <si>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</si>
  <si>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</si>
  <si>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</si>
  <si>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</si>
  <si>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</si>
  <si>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</si>
  <si>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</si>
  <si>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</si>
  <si>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</si>
  <si>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</si>
  <si>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</si>
  <si>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</si>
  <si>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</si>
  <si>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</si>
  <si>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</si>
  <si>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</si>
  <si>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</si>
  <si>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</si>
  <si>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</si>
  <si>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</si>
  <si>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</si>
  <si>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</si>
  <si>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</si>
  <si>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</si>
  <si>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</si>
  <si>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</si>
  <si>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</si>
  <si>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</si>
  <si>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</si>
  <si>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</si>
  <si>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</si>
  <si>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</si>
  <si>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</si>
  <si>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</si>
  <si>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</si>
  <si>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</si>
  <si>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</si>
  <si>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</si>
  <si>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</si>
  <si>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</si>
  <si>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</si>
  <si>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</si>
  <si>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</si>
  <si>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</si>
  <si>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</si>
  <si>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</si>
  <si>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</si>
  <si>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</si>
  <si>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</si>
  <si>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</si>
  <si>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</si>
  <si>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</si>
  <si>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</si>
  <si>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</si>
  <si>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</si>
  <si>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</si>
  <si>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</si>
  <si>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</si>
  <si>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</si>
  <si>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</si>
  <si>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</si>
  <si>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</si>
  <si>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</si>
  <si>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</si>
  <si>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</si>
  <si>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</si>
  <si>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</si>
  <si>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</si>
  <si>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</si>
  <si>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</si>
  <si>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</si>
  <si>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</si>
  <si>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</si>
  <si>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</si>
  <si>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</si>
  <si>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</si>
  <si>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</si>
  <si>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</si>
  <si>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</si>
  <si>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</si>
  <si>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</si>
  <si>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</si>
  <si>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</si>
  <si>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</si>
  <si>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</si>
  <si>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</si>
  <si>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</si>
  <si>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</si>
  <si>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</si>
  <si>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</si>
  <si>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</si>
  <si>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</si>
  <si>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</si>
  <si>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</si>
  <si>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</si>
  <si>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</si>
  <si>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</si>
  <si>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</si>
  <si>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</si>
  <si>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</si>
  <si>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</si>
  <si>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</si>
  <si>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</si>
  <si>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</si>
  <si>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</si>
  <si>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</si>
  <si>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</si>
  <si>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</si>
  <si>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</si>
  <si>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</si>
  <si>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</si>
  <si>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</si>
  <si>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</si>
  <si>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</si>
  <si>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</si>
  <si>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</si>
  <si>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</si>
  <si>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</si>
  <si>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</si>
  <si>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</si>
  <si>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</si>
  <si>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</si>
  <si>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</si>
  <si>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</si>
  <si>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</si>
  <si>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</si>
  <si>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</si>
  <si>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</si>
  <si>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</si>
  <si>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</si>
  <si>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</si>
  <si>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</si>
  <si>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</si>
  <si>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</si>
  <si>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</si>
  <si>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</si>
  <si>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</si>
  <si>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</si>
  <si>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</si>
  <si>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</si>
  <si>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</si>
  <si>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</si>
  <si>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</si>
  <si>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</si>
  <si>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</si>
  <si>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</si>
  <si>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</si>
  <si>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</si>
  <si>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</si>
  <si>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</si>
  <si>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</si>
  <si>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</si>
  <si>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</si>
  <si>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</si>
  <si>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</si>
  <si>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</si>
  <si>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</si>
  <si>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</si>
  <si>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</si>
  <si>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</si>
  <si>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</si>
  <si>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</si>
  <si>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</si>
  <si>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</si>
  <si>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</si>
  <si>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</si>
  <si>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</si>
  <si>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</si>
  <si>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</si>
  <si>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</si>
  <si>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</si>
  <si>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</si>
  <si>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</si>
  <si>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</si>
  <si>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</si>
  <si>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</si>
  <si>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</si>
  <si>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</si>
  <si>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</si>
  <si>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</si>
  <si>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</si>
  <si>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</si>
  <si>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</si>
  <si>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</si>
  <si>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</si>
  <si>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</si>
  <si>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</si>
  <si>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</si>
  <si>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</si>
  <si>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</si>
  <si>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</si>
  <si>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</si>
  <si>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</si>
  <si>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</si>
  <si>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</si>
  <si>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</si>
  <si>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</si>
  <si>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</si>
  <si>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</si>
  <si>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</si>
  <si>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</si>
  <si>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</si>
  <si>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</si>
  <si>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</si>
  <si>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</si>
  <si>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</si>
  <si>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</si>
  <si>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</si>
  <si>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</si>
  <si>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</si>
  <si>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</si>
  <si>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</si>
  <si>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</si>
  <si>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</si>
  <si>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</si>
  <si>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</si>
  <si>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</si>
  <si>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</si>
  <si>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</si>
  <si>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</si>
  <si>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</si>
  <si>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</si>
  <si>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</si>
  <si>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</si>
  <si>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</si>
  <si>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</si>
  <si>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</si>
  <si>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</si>
  <si>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</si>
  <si>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</si>
  <si>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</si>
  <si>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</si>
  <si>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</si>
  <si>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</si>
  <si>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</si>
  <si>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</si>
  <si>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</si>
  <si>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</si>
  <si>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</si>
  <si>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</si>
  <si>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</si>
  <si>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</si>
  <si>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</si>
  <si>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</si>
  <si>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</si>
  <si>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</si>
  <si>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</si>
  <si>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</si>
  <si>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</si>
  <si>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</si>
  <si>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</si>
  <si>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</si>
  <si>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</si>
  <si>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</si>
  <si>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</si>
  <si>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</si>
  <si>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</si>
  <si>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</si>
  <si>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</si>
  <si>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</si>
  <si>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</si>
  <si>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</si>
  <si>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</si>
  <si>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</si>
  <si>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</si>
  <si>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</si>
  <si>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</si>
  <si>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</si>
  <si>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</si>
  <si>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</si>
  <si>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</si>
  <si>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</si>
  <si>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</si>
  <si>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</si>
  <si>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</si>
  <si>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</si>
  <si>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</si>
  <si>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</si>
  <si>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</si>
  <si>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</si>
  <si>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</si>
  <si>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</si>
  <si>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</si>
  <si>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</si>
  <si>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</si>
  <si>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</si>
  <si>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</si>
  <si>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</si>
  <si>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</si>
  <si>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</si>
  <si>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</si>
  <si>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</si>
  <si>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</si>
  <si>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</si>
  <si>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</si>
  <si>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</si>
  <si>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</si>
  <si>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</si>
  <si>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</si>
  <si>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</si>
  <si>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</si>
  <si>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</si>
  <si>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</si>
  <si>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</si>
  <si>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</si>
  <si>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</si>
  <si>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</si>
  <si>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</si>
  <si>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</si>
  <si>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</si>
  <si>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</si>
  <si>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</si>
  <si>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</si>
  <si>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</si>
  <si>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</si>
  <si>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</si>
  <si>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</si>
  <si>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</si>
  <si>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</si>
  <si>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</si>
  <si>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</si>
  <si>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</si>
  <si>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</si>
  <si>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</si>
  <si>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</si>
  <si>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</si>
  <si>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</si>
  <si>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</si>
  <si>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</si>
  <si>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</si>
  <si>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</si>
  <si>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</si>
  <si>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</si>
  <si>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</si>
  <si>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</si>
  <si>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</si>
  <si>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</si>
  <si>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</si>
  <si>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</si>
  <si>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</si>
  <si>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</si>
  <si>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</si>
  <si>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</si>
  <si>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</si>
  <si>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</si>
  <si>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</si>
  <si>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</si>
  <si>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</si>
  <si>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</si>
  <si>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</si>
  <si>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</si>
  <si>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</si>
  <si>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</si>
  <si>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</si>
  <si>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</si>
  <si>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</si>
  <si>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</si>
  <si>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</si>
  <si>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</si>
  <si>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</si>
  <si>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</si>
  <si>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</si>
  <si>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</si>
  <si>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</si>
  <si>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</si>
  <si>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</si>
  <si>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</si>
  <si>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</si>
  <si>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</si>
  <si>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</si>
  <si>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</si>
  <si>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</si>
  <si>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</si>
  <si>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</si>
  <si>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</si>
  <si>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</si>
  <si>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</si>
  <si>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</si>
  <si>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</si>
  <si>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</si>
  <si>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</si>
  <si>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</si>
  <si>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</si>
  <si>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</si>
  <si>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</si>
  <si>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</si>
  <si>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</si>
  <si>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</si>
  <si>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</si>
  <si>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</si>
  <si>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</si>
  <si>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</si>
  <si>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</si>
  <si>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</si>
  <si>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</si>
  <si>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</si>
  <si>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</si>
  <si>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</si>
  <si>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</si>
  <si>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</si>
  <si>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</si>
  <si>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</si>
  <si>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</si>
  <si>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</si>
  <si>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</si>
  <si>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</si>
  <si>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</si>
  <si>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</si>
  <si>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</si>
  <si>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</si>
  <si>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</si>
  <si>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</si>
  <si>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</si>
  <si>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</si>
  <si>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</si>
  <si>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</si>
  <si>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</si>
  <si>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</si>
  <si>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</si>
  <si>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</si>
  <si>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</si>
  <si>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</si>
  <si>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</si>
  <si>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</si>
  <si>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</si>
  <si>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</si>
  <si>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</si>
  <si>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</si>
  <si>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</si>
  <si>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</si>
  <si>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</si>
  <si>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</si>
  <si>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</si>
  <si>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</si>
  <si>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</si>
  <si>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</si>
  <si>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</si>
  <si>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</si>
  <si>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</si>
  <si>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</si>
  <si>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</si>
  <si>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</si>
  <si>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</si>
  <si>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</si>
  <si>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</si>
  <si>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</si>
  <si>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</si>
  <si>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</si>
  <si>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</si>
  <si>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</si>
  <si>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</si>
  <si>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</si>
  <si>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</si>
  <si>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</si>
  <si>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</si>
  <si>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</si>
  <si>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</si>
  <si>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</si>
  <si>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</si>
  <si>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</si>
  <si>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</si>
  <si>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</si>
  <si>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</si>
  <si>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</si>
  <si>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</si>
  <si>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</si>
  <si>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</si>
  <si>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</si>
  <si>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</si>
  <si>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</si>
  <si>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</si>
  <si>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</si>
  <si>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</si>
  <si>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</si>
  <si>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</si>
  <si>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</si>
  <si>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</si>
  <si>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</si>
  <si>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</si>
  <si>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</si>
  <si>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</si>
  <si>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</si>
  <si>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</si>
  <si>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</si>
  <si>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</si>
  <si>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</si>
  <si>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</si>
  <si>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</si>
  <si>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</si>
  <si>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</si>
  <si>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</si>
  <si>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</si>
  <si>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</si>
  <si>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</si>
  <si>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</si>
  <si>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</si>
  <si>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</si>
  <si>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</si>
  <si>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</si>
  <si>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</si>
  <si>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</si>
  <si>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</si>
  <si>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</si>
  <si>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</si>
  <si>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</si>
  <si>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</si>
  <si>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</si>
  <si>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</si>
  <si>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</si>
  <si>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</si>
  <si>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</si>
  <si>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</si>
  <si>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</si>
  <si>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</si>
  <si>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</si>
  <si>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</si>
  <si>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</si>
  <si>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</si>
  <si>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</si>
  <si>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</si>
  <si>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</si>
  <si>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</si>
  <si>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</si>
  <si>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</si>
  <si>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</si>
  <si>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</si>
  <si>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</si>
  <si>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</si>
  <si>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</si>
  <si>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</si>
  <si>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</si>
  <si>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</si>
  <si>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</si>
  <si>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</si>
  <si>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</si>
  <si>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</si>
  <si>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</si>
  <si>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</si>
  <si>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</si>
  <si>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</si>
  <si>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</si>
  <si>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</si>
  <si>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</si>
  <si>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</si>
  <si>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</si>
  <si>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</si>
  <si>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</si>
  <si>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</si>
  <si>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</si>
  <si>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</si>
  <si>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</si>
  <si>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</si>
  <si>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</si>
  <si>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</si>
  <si>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</si>
  <si>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</si>
  <si>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</si>
  <si>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</si>
  <si>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</si>
  <si>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</si>
  <si>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</si>
  <si>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</si>
  <si>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</si>
  <si>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</si>
  <si>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</si>
  <si>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</si>
  <si>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</si>
  <si>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</si>
  <si>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</si>
  <si>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</si>
  <si>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</si>
  <si>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</si>
  <si>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</si>
  <si>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</si>
  <si>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</si>
  <si>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</si>
  <si>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</si>
  <si>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</si>
  <si>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</si>
  <si>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</si>
  <si>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</si>
  <si>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</si>
  <si>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</si>
  <si>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</si>
  <si>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</si>
  <si>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</si>
  <si>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</si>
  <si>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</si>
  <si>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</si>
  <si>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</si>
  <si>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</si>
  <si>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</si>
  <si>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</si>
  <si>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</si>
  <si>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</si>
  <si>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</si>
  <si>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</si>
  <si>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</si>
  <si>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</si>
  <si>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</si>
  <si>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</si>
  <si>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</si>
  <si>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</si>
  <si>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</si>
  <si>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</si>
  <si>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</si>
  <si>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</si>
  <si>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</si>
  <si>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</si>
  <si>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</si>
  <si>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</si>
  <si>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</si>
  <si>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</si>
  <si>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</si>
  <si>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</si>
  <si>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</si>
  <si>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</si>
  <si>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</si>
  <si>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</si>
  <si>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</si>
  <si>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</si>
  <si>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</si>
  <si>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</si>
  <si>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</si>
  <si>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</si>
  <si>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</si>
  <si>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</si>
  <si>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</si>
  <si>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</si>
  <si>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</si>
  <si>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</si>
  <si>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</si>
  <si>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</si>
  <si>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</si>
  <si>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</si>
  <si>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</si>
  <si>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</si>
  <si>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</si>
  <si>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</si>
  <si>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</si>
  <si>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</si>
  <si>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</si>
  <si>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</si>
  <si>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</si>
  <si>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</si>
  <si>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</si>
  <si>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</si>
  <si>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</si>
  <si>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</si>
  <si>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</si>
  <si>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</si>
  <si>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</si>
  <si>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</si>
  <si>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</si>
  <si>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</si>
  <si>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</si>
  <si>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</si>
  <si>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</si>
  <si>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</si>
  <si>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</si>
  <si>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</si>
  <si>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</si>
  <si>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</si>
  <si>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</si>
  <si>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</si>
  <si>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</si>
  <si>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</si>
  <si>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</si>
  <si>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</si>
  <si>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</si>
  <si>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</si>
  <si>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</si>
  <si>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</si>
  <si>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</si>
  <si>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</si>
  <si>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</si>
  <si>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</si>
  <si>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</si>
  <si>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</si>
  <si>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</si>
  <si>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</si>
  <si>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</si>
  <si>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</si>
  <si>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</si>
  <si>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</si>
  <si>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</si>
  <si>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</si>
  <si>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</si>
  <si>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</si>
  <si>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</si>
  <si>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</si>
  <si>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</si>
  <si>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</si>
  <si>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</si>
  <si>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</si>
  <si>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</si>
  <si>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</si>
  <si>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</si>
  <si>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</si>
  <si>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</si>
  <si>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</si>
  <si>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</si>
  <si>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</si>
  <si>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</si>
  <si>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</si>
  <si>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</si>
  <si>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</si>
  <si>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</si>
  <si>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</si>
  <si>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</si>
  <si>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</si>
  <si>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</si>
  <si>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</si>
  <si>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</si>
  <si>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</si>
  <si>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</si>
  <si>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</si>
  <si>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</si>
  <si>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</si>
  <si>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</si>
  <si>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</si>
  <si>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</si>
  <si>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</si>
  <si>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</si>
  <si>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</si>
  <si>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</si>
  <si>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</si>
  <si>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</si>
  <si>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</si>
  <si>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</si>
  <si>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</si>
  <si>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</si>
  <si>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</si>
  <si>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</si>
  <si>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</si>
  <si>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</si>
  <si>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</si>
  <si>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</si>
  <si>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</si>
  <si>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</si>
  <si>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</si>
  <si>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</si>
  <si>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</si>
  <si>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</si>
  <si>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</si>
  <si>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</si>
  <si>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</si>
  <si>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</si>
  <si>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</si>
  <si>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</si>
  <si>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</si>
  <si>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</si>
  <si>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</si>
  <si>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</si>
  <si>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</si>
  <si>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</si>
  <si>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</si>
  <si>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</si>
  <si>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</si>
  <si>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</si>
  <si>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</si>
  <si>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</si>
  <si>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</si>
  <si>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</si>
  <si>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</si>
  <si>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</si>
  <si>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</si>
  <si>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</si>
  <si>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</si>
  <si>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</si>
  <si>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</si>
  <si>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</si>
  <si>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</si>
  <si>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</si>
  <si>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</si>
  <si>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</si>
  <si>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</si>
  <si>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</si>
  <si>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</si>
  <si>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</si>
  <si>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</si>
  <si>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</si>
  <si>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</si>
  <si>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</si>
  <si>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</si>
  <si>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</si>
  <si>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</si>
  <si>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</si>
  <si>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</si>
  <si>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</si>
  <si>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</si>
  <si>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</si>
  <si>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</si>
  <si>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</si>
  <si>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</si>
  <si>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</si>
  <si>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</si>
  <si>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</si>
  <si>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</si>
  <si>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</si>
  <si>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</si>
  <si>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</si>
  <si>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</si>
  <si>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</si>
  <si>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</si>
  <si>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</si>
  <si>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</si>
  <si>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</si>
  <si>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</si>
  <si>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</si>
  <si>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</si>
  <si>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</si>
  <si>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</si>
  <si>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</si>
  <si>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</si>
  <si>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</si>
  <si>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</si>
  <si>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</si>
  <si>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</si>
  <si>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</si>
  <si>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</si>
  <si>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</si>
  <si>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</si>
  <si>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</si>
  <si>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</si>
  <si>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</si>
  <si>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</si>
  <si>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</si>
  <si>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</si>
  <si>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</si>
  <si>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</si>
  <si>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</si>
  <si>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</si>
  <si>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</si>
  <si>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</si>
  <si>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</si>
  <si>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</si>
  <si>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</si>
  <si>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</si>
  <si>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</si>
  <si>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</si>
  <si>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</si>
  <si>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</si>
  <si>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</si>
  <si>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</si>
  <si>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</si>
  <si>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</si>
  <si>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</si>
  <si>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</si>
  <si>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</si>
  <si>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</si>
  <si>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</si>
  <si>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</si>
  <si>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</si>
  <si>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</si>
  <si>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</si>
  <si>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</si>
  <si>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</si>
  <si>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</si>
  <si>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</si>
  <si>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</si>
  <si>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</si>
  <si>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</si>
  <si>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</si>
  <si>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</si>
  <si>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</si>
  <si>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</si>
  <si>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</si>
  <si>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</si>
  <si>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</si>
  <si>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</si>
  <si>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</si>
  <si>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</si>
  <si>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</si>
  <si>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</si>
  <si>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</si>
  <si>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</si>
  <si>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</si>
  <si>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</si>
  <si>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</si>
  <si>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</si>
  <si>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</si>
  <si>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</si>
  <si>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</si>
  <si>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</si>
  <si>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</si>
  <si>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</si>
  <si>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</si>
  <si>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</si>
  <si>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</si>
  <si>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</si>
  <si>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</si>
  <si>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</si>
  <si>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</si>
  <si>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</si>
  <si>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</si>
  <si>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</si>
  <si>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</si>
  <si>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</si>
  <si>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</si>
  <si>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</si>
  <si>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</si>
  <si>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</si>
  <si>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</si>
  <si>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</si>
  <si>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</si>
  <si>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</si>
  <si>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</si>
  <si>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</si>
  <si>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</si>
  <si>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</si>
  <si>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</si>
  <si>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</si>
  <si>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</si>
  <si>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</si>
  <si>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</si>
  <si>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</si>
  <si>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</si>
  <si>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</si>
  <si>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</si>
  <si>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</si>
  <si>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</si>
  <si>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</si>
  <si>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</si>
  <si>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</si>
  <si>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</si>
  <si>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</si>
  <si>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</si>
  <si>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</si>
  <si>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</si>
  <si>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</si>
  <si>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</si>
  <si>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</si>
  <si>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</si>
  <si>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</si>
  <si>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</si>
  <si>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</si>
  <si>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</si>
  <si>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</si>
  <si>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</si>
  <si>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</si>
  <si>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</si>
  <si>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</si>
  <si>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</si>
  <si>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</si>
  <si>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</si>
  <si>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</si>
  <si>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</si>
  <si>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</si>
  <si>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</si>
  <si>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</si>
  <si>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</si>
  <si>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</si>
  <si>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</si>
  <si>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</si>
  <si>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</si>
  <si>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</si>
  <si>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</si>
  <si>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</si>
  <si>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</si>
  <si>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</si>
  <si>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</si>
  <si>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</si>
  <si>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</si>
  <si>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</si>
  <si>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</si>
  <si>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</si>
  <si>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</si>
  <si>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</si>
  <si>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</si>
  <si>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</si>
  <si>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</si>
  <si>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</si>
  <si>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</si>
  <si>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</si>
  <si>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</si>
  <si>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</si>
  <si>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</si>
  <si>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</si>
  <si>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</si>
  <si>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</si>
  <si>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</si>
  <si>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</si>
  <si>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</si>
  <si>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</si>
  <si>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</si>
  <si>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</si>
  <si>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</si>
  <si>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</si>
  <si>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</si>
  <si>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</si>
  <si>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</si>
  <si>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</si>
  <si>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</si>
  <si>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</si>
  <si>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</si>
  <si>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</si>
  <si>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</si>
  <si>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</si>
  <si>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</si>
  <si>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</si>
  <si>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</si>
  <si>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</si>
  <si>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</si>
  <si>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</si>
  <si>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</si>
  <si>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</si>
  <si>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</si>
  <si>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</si>
  <si>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</si>
  <si>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</si>
  <si>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</si>
  <si>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</si>
  <si>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</si>
  <si>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</si>
  <si>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</si>
  <si>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</si>
  <si>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</si>
  <si>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</si>
  <si>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</si>
  <si>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</si>
  <si>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</si>
  <si>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</si>
  <si>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</si>
  <si>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</si>
  <si>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</si>
  <si>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</si>
  <si>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</si>
  <si>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</si>
  <si>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</si>
  <si>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</si>
  <si>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</si>
  <si>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</si>
  <si>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</si>
  <si>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</si>
  <si>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</si>
  <si>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</si>
  <si>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</si>
  <si>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</si>
  <si>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</si>
  <si>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</si>
  <si>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</si>
  <si>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</si>
  <si>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</si>
  <si>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</si>
  <si>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</si>
  <si>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</si>
  <si>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</si>
  <si>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</si>
  <si>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</si>
  <si>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</si>
  <si>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</si>
  <si>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</si>
  <si>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</si>
  <si>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</si>
  <si>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</si>
  <si>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</si>
  <si>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</si>
  <si>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</si>
  <si>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</si>
  <si>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</si>
  <si>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</si>
  <si>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</si>
  <si>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</si>
  <si>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</si>
  <si>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</si>
  <si>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</si>
  <si>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</si>
  <si>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</si>
  <si>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</si>
  <si>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</si>
  <si>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</si>
  <si>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</si>
  <si>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</si>
  <si>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</si>
  <si>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</si>
  <si>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</si>
  <si>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</si>
  <si>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</si>
  <si>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</si>
  <si>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</si>
  <si>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</si>
  <si>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</si>
  <si>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</si>
  <si>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</si>
  <si>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</si>
  <si>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</si>
  <si>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</si>
  <si>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</si>
  <si>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</si>
  <si>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</si>
  <si>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</si>
  <si>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</si>
  <si>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</si>
  <si>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</si>
  <si>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</si>
  <si>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</si>
  <si>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</si>
  <si>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</si>
  <si>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</si>
  <si>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</si>
  <si>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</si>
  <si>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</si>
  <si>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</si>
  <si>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</si>
  <si>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</si>
  <si>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</si>
  <si>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</si>
  <si>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</si>
  <si>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</si>
  <si>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</si>
  <si>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</si>
  <si>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</si>
  <si>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</si>
  <si>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</si>
  <si>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</si>
  <si>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</si>
  <si>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</si>
  <si>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</si>
  <si>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</si>
  <si>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</si>
  <si>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</si>
  <si>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</si>
  <si>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</si>
  <si>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</si>
  <si>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</si>
  <si>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</si>
  <si>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</si>
  <si>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</si>
  <si>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</si>
  <si>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</si>
  <si>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</si>
  <si>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</si>
  <si>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</si>
  <si>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</si>
  <si>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</si>
  <si>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</si>
  <si>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</si>
  <si>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</si>
  <si>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</si>
  <si>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</si>
  <si>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</si>
  <si>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</si>
  <si>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</si>
  <si>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</si>
  <si>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</si>
  <si>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</si>
  <si>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</si>
  <si>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</si>
  <si>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</si>
  <si>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</si>
  <si>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</si>
  <si>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</si>
  <si>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</si>
  <si>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</si>
  <si>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</si>
  <si>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</si>
  <si>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</si>
  <si>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</si>
  <si>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</si>
  <si>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</si>
  <si>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</si>
  <si>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</si>
  <si>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</si>
  <si>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</si>
  <si>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</si>
  <si>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</si>
  <si>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</si>
  <si>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</si>
  <si>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</si>
  <si>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</si>
  <si>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</si>
  <si>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</si>
  <si>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</si>
  <si>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</si>
  <si>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</si>
  <si>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</si>
  <si>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</si>
  <si>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</si>
  <si>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</si>
  <si>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</si>
  <si>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</si>
  <si>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</si>
  <si>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</si>
  <si>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</si>
  <si>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</si>
  <si>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</si>
  <si>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</si>
  <si>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</si>
  <si>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</si>
  <si>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</si>
  <si>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</si>
  <si>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</si>
  <si>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</si>
  <si>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</si>
  <si>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</si>
  <si>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</si>
  <si>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</si>
  <si>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</si>
  <si>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</si>
  <si>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</si>
  <si>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</si>
  <si>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</si>
  <si>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</si>
  <si>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</si>
  <si>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</si>
  <si>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</si>
  <si>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</si>
  <si>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</si>
  <si>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</si>
  <si>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</si>
  <si>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</si>
  <si>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</si>
  <si>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</si>
  <si>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</si>
  <si>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</si>
  <si>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</si>
  <si>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</si>
  <si>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</si>
  <si>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</si>
  <si>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</si>
  <si>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</si>
  <si>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</si>
  <si>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</si>
  <si>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</si>
  <si>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</si>
  <si>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</si>
  <si>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</si>
  <si>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</si>
  <si>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</si>
  <si>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</si>
  <si>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</si>
  <si>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</si>
  <si>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</si>
  <si>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</si>
  <si>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</si>
  <si>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</si>
  <si>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</si>
  <si>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</si>
  <si>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</si>
  <si>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</si>
  <si>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</si>
  <si>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</si>
  <si>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</si>
  <si>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</si>
  <si>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</si>
  <si>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</si>
  <si>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</si>
  <si>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</si>
  <si>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</si>
  <si>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</si>
  <si>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</si>
  <si>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</si>
  <si>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</si>
  <si>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</si>
  <si>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</si>
  <si>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</si>
  <si>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</si>
  <si>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</si>
  <si>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</si>
  <si>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</si>
  <si>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</si>
  <si>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</si>
  <si>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</si>
  <si>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</si>
  <si>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</si>
  <si>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</si>
  <si>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</si>
  <si>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</si>
  <si>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</si>
  <si>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</si>
  <si>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</si>
  <si>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</si>
  <si>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</si>
  <si>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</si>
  <si>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</si>
  <si>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</si>
  <si>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</si>
  <si>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</si>
  <si>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</si>
  <si>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</si>
  <si>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</si>
  <si>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</si>
  <si>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</si>
  <si>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</si>
  <si>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</si>
  <si>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</si>
  <si>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</si>
  <si>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</si>
  <si>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</si>
  <si>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</si>
  <si>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</si>
  <si>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</si>
  <si>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</si>
  <si>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</si>
  <si>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</si>
  <si>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</si>
  <si>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</si>
  <si>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</si>
  <si>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</si>
  <si>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</si>
  <si>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</si>
  <si>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</si>
  <si>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</si>
  <si>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</si>
  <si>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</si>
  <si>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</si>
  <si>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</si>
  <si>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</si>
  <si>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</si>
  <si>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</si>
  <si>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</si>
  <si>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</si>
  <si>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</si>
  <si>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</si>
  <si>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</si>
  <si>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</si>
  <si>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</si>
  <si>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</si>
  <si>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</si>
  <si>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</si>
  <si>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</si>
  <si>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</si>
  <si>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</si>
  <si>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</si>
  <si>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</si>
  <si>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</si>
  <si>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</si>
  <si>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</si>
  <si>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</si>
  <si>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</si>
  <si>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</si>
  <si>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</si>
  <si>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</si>
  <si>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</si>
  <si>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</si>
  <si>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</si>
  <si>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</si>
  <si>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</si>
  <si>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</si>
  <si>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</si>
  <si>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</si>
  <si>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</si>
  <si>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</si>
  <si>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</si>
  <si>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</si>
  <si>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</si>
  <si>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</si>
  <si>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</si>
  <si>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</si>
  <si>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</si>
  <si>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</si>
  <si>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</si>
  <si>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</si>
  <si>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</si>
  <si>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</si>
  <si>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</si>
  <si>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</si>
  <si>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</si>
  <si>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</si>
  <si>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</si>
  <si>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</si>
  <si>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</si>
  <si>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</si>
  <si>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</si>
  <si>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</si>
  <si>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</si>
  <si>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</si>
  <si>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</si>
  <si>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</si>
  <si>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</si>
  <si>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</si>
  <si>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</si>
  <si>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</si>
  <si>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</si>
  <si>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</si>
  <si>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</si>
  <si>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</si>
  <si>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</si>
  <si>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</si>
  <si>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</si>
  <si>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</si>
  <si>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</si>
  <si>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</si>
  <si>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</si>
  <si>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</si>
  <si>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</si>
  <si>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</si>
  <si>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</si>
  <si>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</si>
  <si>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</si>
  <si>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</si>
  <si>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</si>
  <si>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</si>
  <si>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</si>
  <si>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</si>
  <si>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</si>
  <si>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</si>
  <si>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</si>
  <si>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</si>
  <si>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</si>
  <si>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</si>
  <si>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</si>
  <si>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</si>
  <si>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</si>
  <si>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</si>
  <si>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</si>
  <si>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</si>
  <si>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</si>
  <si>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</si>
  <si>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</si>
  <si>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</si>
  <si>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</si>
  <si>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</si>
  <si>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</si>
  <si>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</si>
  <si>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</si>
  <si>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</si>
  <si>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</si>
  <si>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</si>
  <si>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</si>
  <si>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</si>
  <si>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</si>
  <si>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</si>
  <si>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</si>
  <si>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</si>
  <si>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</si>
  <si>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</si>
  <si>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</si>
  <si>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</si>
  <si>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</si>
  <si>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</si>
  <si>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</si>
  <si>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</si>
  <si>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</si>
  <si>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</si>
  <si>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</si>
  <si>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</si>
  <si>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</si>
  <si>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</si>
  <si>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</si>
  <si>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</si>
  <si>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</si>
  <si>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</si>
  <si>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</si>
  <si>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</si>
  <si>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</si>
  <si>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</si>
  <si>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</si>
  <si>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</si>
  <si>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</si>
  <si>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</si>
  <si>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</si>
  <si>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</si>
  <si>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</si>
  <si>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</si>
  <si>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</si>
  <si>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</si>
  <si>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</si>
  <si>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</si>
  <si>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</si>
  <si>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</si>
  <si>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</si>
  <si>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</si>
  <si>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</si>
  <si>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</si>
  <si>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</si>
  <si>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</si>
  <si>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</si>
  <si>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</si>
  <si>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</si>
  <si>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</si>
  <si>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</si>
  <si>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</si>
  <si>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</si>
  <si>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</si>
  <si>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</si>
  <si>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</si>
  <si>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</si>
  <si>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</si>
  <si>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</si>
  <si>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</si>
  <si>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</si>
  <si>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</si>
  <si>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</si>
  <si>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</si>
  <si>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</si>
  <si>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</si>
  <si>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</si>
  <si>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</si>
  <si>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</si>
  <si>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</si>
  <si>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</si>
  <si>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</si>
  <si>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</si>
  <si>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</si>
  <si>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</si>
  <si>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</si>
  <si>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</si>
  <si>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</si>
  <si>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</si>
  <si>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</si>
  <si>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</si>
  <si>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</si>
  <si>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</si>
  <si>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</si>
  <si>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</si>
  <si>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</si>
  <si>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</si>
  <si>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</si>
  <si>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</si>
  <si>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</si>
  <si>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</si>
  <si>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</si>
  <si>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</si>
  <si>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</si>
  <si>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</si>
  <si>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</si>
  <si>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</si>
  <si>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</si>
  <si>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</si>
  <si>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</si>
  <si>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</si>
  <si>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</si>
  <si>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</si>
  <si>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</si>
  <si>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</si>
  <si>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</si>
  <si>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</si>
  <si>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</si>
  <si>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</si>
  <si>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</si>
  <si>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</si>
  <si>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</si>
  <si>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</si>
  <si>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</si>
  <si>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</si>
  <si>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</si>
  <si>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</si>
  <si>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</si>
  <si>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</si>
  <si>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</si>
  <si>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</si>
  <si>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</si>
  <si>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</si>
  <si>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</si>
  <si>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</si>
  <si>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</si>
  <si>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</si>
  <si>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</si>
  <si>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</si>
  <si>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</si>
  <si>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</si>
  <si>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</si>
  <si>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</si>
  <si>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</si>
  <si>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</si>
  <si>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</si>
  <si>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</si>
  <si>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</si>
  <si>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</si>
  <si>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</si>
  <si>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</si>
  <si>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</si>
  <si>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</si>
  <si>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</si>
  <si>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</si>
  <si>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</si>
  <si>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</si>
  <si>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</si>
  <si>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</si>
  <si>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</si>
  <si>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</si>
  <si>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</si>
  <si>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</si>
  <si>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</si>
  <si>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</si>
  <si>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</si>
  <si>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</si>
  <si>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</si>
  <si>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</si>
  <si>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</si>
  <si>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</si>
  <si>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</si>
  <si>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</si>
  <si>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</si>
  <si>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</si>
  <si>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</si>
  <si>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</si>
  <si>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</si>
  <si>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</si>
  <si>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</si>
  <si>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</si>
  <si>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</si>
  <si>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</si>
  <si>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</si>
  <si>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</si>
  <si>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</si>
  <si>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</si>
  <si>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</si>
  <si>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</si>
  <si>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</si>
  <si>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</si>
  <si>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</si>
  <si>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</si>
  <si>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</si>
  <si>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</si>
  <si>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</si>
  <si>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</si>
  <si>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</si>
  <si>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</si>
  <si>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</si>
  <si>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</si>
  <si>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</si>
  <si>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</si>
  <si>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</si>
  <si>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</si>
  <si>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</si>
  <si>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</si>
  <si>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</si>
  <si>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</si>
  <si>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</si>
  <si>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</si>
  <si>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</si>
  <si>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</si>
  <si>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</si>
  <si>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</si>
  <si>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</si>
  <si>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</si>
  <si>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</si>
  <si>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</si>
  <si>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</si>
  <si>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</si>
  <si>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</si>
  <si>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</si>
  <si>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</si>
  <si>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</si>
  <si>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</si>
  <si>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</si>
  <si>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</si>
  <si>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</si>
  <si>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</si>
  <si>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</si>
  <si>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</si>
  <si>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</si>
  <si>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</si>
  <si>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</si>
  <si>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</si>
  <si>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</si>
  <si>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</si>
  <si>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</si>
  <si>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</si>
  <si>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</si>
  <si>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</si>
  <si>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</si>
  <si>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</si>
  <si>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</si>
  <si>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</si>
  <si>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</si>
  <si>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</si>
  <si>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</si>
  <si>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</si>
  <si>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</si>
  <si>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</si>
  <si>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</si>
  <si>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</si>
  <si>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</si>
  <si>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</si>
  <si>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</si>
  <si>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</si>
  <si>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</si>
  <si>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</si>
  <si>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</si>
  <si>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</si>
  <si>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</si>
  <si>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</si>
  <si>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</si>
  <si>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</si>
  <si>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</si>
  <si>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</si>
  <si>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</si>
  <si>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</si>
  <si>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</si>
  <si>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</si>
  <si>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</si>
  <si>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</si>
  <si>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</si>
  <si>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</si>
  <si>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</si>
  <si>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</si>
  <si>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</si>
  <si>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</si>
  <si>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</si>
  <si>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</si>
  <si>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</si>
  <si>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</si>
  <si>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</si>
  <si>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</si>
  <si>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</si>
  <si>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</si>
  <si>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</si>
  <si>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</si>
  <si>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</si>
  <si>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</si>
  <si>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</si>
  <si>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</si>
  <si>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</si>
  <si>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</si>
  <si>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</si>
  <si>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</si>
  <si>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</si>
  <si>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</si>
  <si>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</si>
  <si>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</si>
  <si>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</si>
  <si>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</si>
  <si>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</si>
  <si>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</si>
  <si>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</si>
  <si>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</si>
  <si>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</si>
  <si>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</si>
  <si>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</si>
  <si>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</si>
  <si>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</si>
  <si>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</si>
  <si>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</si>
  <si>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</si>
  <si>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</si>
  <si>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</si>
  <si>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</si>
  <si>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</si>
  <si>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</si>
  <si>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</si>
  <si>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</si>
  <si>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</si>
  <si>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</si>
  <si>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</si>
  <si>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</si>
  <si>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</si>
  <si>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</si>
  <si>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</si>
  <si>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</si>
  <si>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</si>
  <si>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</si>
  <si>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</si>
  <si>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</si>
  <si>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</si>
  <si>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</si>
  <si>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</si>
  <si>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</si>
  <si>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</si>
  <si>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</si>
  <si>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</si>
  <si>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</si>
  <si>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</si>
  <si>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</si>
  <si>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</si>
  <si>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</si>
  <si>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</si>
  <si>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</si>
  <si>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</si>
  <si>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</si>
  <si>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</si>
  <si>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</si>
  <si>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</si>
  <si>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</si>
  <si>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</si>
  <si>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</si>
  <si>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</si>
  <si>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</si>
  <si>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</si>
  <si>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</si>
  <si>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</si>
  <si>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</si>
  <si>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</si>
  <si>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</si>
  <si>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</si>
  <si>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</si>
  <si>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</si>
  <si>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</si>
  <si>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</si>
  <si>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</si>
  <si>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</si>
  <si>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</si>
  <si>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</si>
  <si>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</si>
  <si>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</si>
  <si>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</si>
  <si>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</si>
  <si>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</si>
  <si>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</si>
  <si>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</si>
  <si>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</si>
  <si>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</si>
  <si>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</si>
  <si>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</si>
  <si>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</si>
  <si>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</si>
  <si>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</si>
  <si>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</si>
  <si>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</si>
  <si>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</si>
  <si>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</si>
  <si>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</si>
  <si>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</si>
  <si>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</si>
  <si>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</si>
  <si>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</si>
  <si>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</si>
  <si>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</si>
  <si>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</si>
  <si>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</si>
  <si>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</si>
  <si>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</si>
  <si>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</si>
  <si>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</si>
  <si>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</si>
  <si>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</si>
  <si>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</si>
  <si>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</si>
  <si>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</si>
  <si>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</si>
  <si>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</si>
  <si>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</si>
  <si>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</si>
  <si>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</si>
  <si>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</si>
  <si>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</si>
  <si>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</si>
  <si>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</si>
  <si>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</si>
  <si>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</si>
  <si>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</si>
  <si>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</si>
  <si>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</si>
  <si>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</si>
  <si>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</si>
  <si>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</si>
  <si>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</si>
  <si>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</si>
  <si>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</si>
  <si>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</si>
  <si>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</si>
  <si>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</si>
  <si>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</si>
  <si>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</si>
  <si>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</si>
  <si>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</si>
  <si>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</si>
  <si>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</si>
  <si>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</si>
  <si>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</si>
  <si>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</si>
  <si>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</si>
  <si>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</si>
  <si>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</si>
  <si>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</si>
  <si>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</si>
  <si>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</si>
  <si>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</si>
  <si>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</si>
  <si>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</si>
  <si>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</si>
  <si>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</si>
  <si>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</si>
  <si>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</si>
  <si>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</si>
  <si>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</si>
  <si>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</si>
  <si>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</si>
  <si>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</si>
  <si>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</si>
  <si>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</si>
  <si>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</si>
  <si>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</si>
  <si>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</si>
  <si>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</si>
  <si>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</si>
  <si>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</si>
  <si>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</si>
  <si>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</si>
  <si>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</si>
  <si>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</si>
  <si>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</si>
  <si>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</si>
  <si>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</si>
  <si>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</si>
  <si>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</si>
  <si>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</si>
  <si>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</si>
  <si>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</si>
  <si>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</si>
  <si>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</si>
  <si>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</si>
  <si>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</si>
  <si>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</si>
  <si>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</si>
  <si>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</si>
  <si>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</si>
  <si>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</si>
  <si>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</si>
  <si>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</si>
  <si>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</si>
  <si>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</si>
  <si>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</si>
  <si>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</si>
  <si>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</si>
  <si>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</si>
  <si>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</si>
  <si>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</si>
  <si>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</si>
  <si>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</si>
  <si>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</si>
  <si>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</si>
  <si>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</si>
  <si>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</si>
  <si>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</si>
  <si>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</si>
  <si>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</si>
  <si>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</si>
  <si>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</si>
  <si>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</si>
  <si>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</si>
  <si>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</si>
  <si>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</si>
  <si>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</si>
  <si>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</si>
  <si>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</si>
  <si>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</si>
  <si>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</si>
  <si>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</si>
  <si>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</si>
  <si>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</si>
  <si>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</si>
  <si>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</si>
  <si>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</si>
  <si>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</si>
  <si>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</si>
  <si>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</si>
  <si>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</si>
  <si>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</si>
  <si>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</si>
  <si>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</si>
  <si>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</si>
  <si>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</si>
  <si>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</si>
  <si>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</si>
  <si>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</si>
  <si>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</si>
  <si>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</si>
  <si>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</si>
  <si>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</si>
  <si>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</si>
  <si>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</si>
  <si>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</si>
  <si>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</si>
  <si>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</si>
  <si>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</si>
  <si>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</si>
  <si>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</si>
  <si>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</si>
  <si>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</si>
  <si>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</si>
  <si>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</si>
  <si>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</si>
  <si>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</si>
  <si>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</si>
  <si>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</si>
  <si>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</si>
  <si>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</si>
  <si>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</si>
  <si>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</si>
  <si>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</si>
  <si>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</si>
  <si>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</si>
  <si>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</si>
  <si>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</si>
  <si>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</si>
  <si>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</si>
  <si>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</si>
  <si>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</si>
  <si>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</si>
  <si>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</si>
  <si>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</si>
  <si>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</si>
  <si>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</si>
  <si>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</si>
  <si>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</si>
  <si>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</si>
  <si>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</si>
  <si>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</si>
  <si>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</si>
  <si>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</si>
  <si>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</si>
  <si>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</si>
  <si>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</si>
  <si>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</si>
  <si>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</si>
  <si>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</si>
  <si>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</si>
  <si>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</si>
  <si>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</si>
  <si>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</si>
  <si>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</si>
  <si>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</si>
  <si>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</si>
  <si>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</si>
  <si>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</si>
  <si>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</si>
  <si>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</si>
  <si>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</si>
  <si>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</si>
  <si>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</si>
  <si>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</si>
  <si>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</si>
  <si>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</si>
  <si>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</si>
  <si>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</si>
  <si>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</si>
  <si>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</si>
  <si>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</si>
  <si>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</si>
  <si>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</si>
  <si>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</si>
  <si>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</si>
  <si>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</si>
  <si>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</si>
  <si>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</si>
  <si>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</si>
  <si>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</si>
  <si>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</si>
  <si>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</si>
  <si>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</si>
  <si>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</si>
  <si>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</si>
  <si>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</si>
  <si>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</si>
  <si>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</si>
  <si>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</si>
  <si>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</si>
  <si>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</si>
  <si>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</si>
  <si>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</si>
  <si>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</si>
  <si>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</si>
  <si>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</si>
  <si>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</si>
  <si>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</si>
  <si>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</si>
  <si>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</si>
  <si>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</si>
  <si>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</si>
  <si>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</si>
  <si>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</si>
  <si>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</si>
  <si>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</si>
  <si>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</si>
  <si>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</si>
  <si>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</si>
  <si>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</si>
  <si>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</si>
  <si>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</si>
  <si>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</si>
  <si>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</si>
  <si>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</si>
  <si>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</si>
  <si>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</si>
  <si>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</si>
  <si>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</si>
  <si>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</si>
  <si>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</si>
  <si>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</si>
  <si>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</si>
  <si>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</si>
  <si>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</si>
  <si>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</si>
  <si>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</si>
  <si>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</si>
  <si>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</si>
  <si>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</si>
  <si>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</si>
  <si>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</si>
  <si>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</si>
  <si>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</si>
  <si>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</si>
  <si>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</si>
  <si>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</si>
  <si>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</si>
  <si>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</si>
  <si>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</si>
  <si>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</si>
  <si>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</si>
  <si>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</si>
  <si>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</si>
  <si>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</si>
  <si>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</si>
  <si>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</si>
  <si>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</si>
  <si>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</si>
  <si>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</si>
  <si>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</si>
  <si>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</si>
  <si>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</si>
  <si>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</si>
  <si>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</si>
  <si>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</si>
  <si>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</si>
  <si>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</si>
  <si>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</si>
  <si>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</si>
  <si>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</si>
  <si>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</si>
  <si>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</si>
  <si>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</si>
  <si>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</si>
  <si>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</si>
  <si>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</si>
  <si>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</si>
  <si>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</si>
  <si>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</si>
  <si>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</si>
  <si>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</si>
  <si>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</si>
  <si>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</si>
  <si>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</si>
  <si>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</si>
  <si>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</si>
  <si>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</si>
  <si>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</si>
  <si>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</si>
  <si>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</si>
  <si>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</si>
  <si>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</si>
  <si>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</si>
  <si>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</si>
  <si>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</si>
  <si>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</si>
  <si>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</si>
  <si>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</si>
  <si>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</si>
  <si>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</si>
  <si>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</si>
  <si>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</si>
  <si>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</si>
  <si>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</si>
  <si>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</si>
  <si>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</si>
  <si>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</si>
  <si>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</si>
  <si>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</si>
  <si>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</si>
  <si>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</si>
  <si>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</si>
  <si>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</si>
  <si>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</si>
  <si>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</si>
  <si>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</si>
  <si>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</si>
  <si>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</si>
  <si>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</si>
  <si>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</si>
  <si>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</si>
  <si>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</si>
  <si>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</si>
  <si>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</si>
  <si>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</si>
  <si>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</si>
  <si>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</si>
  <si>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</si>
  <si>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</si>
  <si>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</si>
  <si>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</si>
  <si>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</si>
  <si>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</si>
  <si>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</si>
  <si>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</si>
  <si>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</si>
  <si>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</si>
  <si>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</si>
  <si>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</si>
  <si>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</si>
  <si>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</si>
  <si>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</si>
  <si>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</si>
  <si>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</si>
  <si>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</si>
  <si>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</si>
  <si>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</si>
  <si>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</si>
  <si>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</si>
  <si>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</si>
  <si>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</si>
  <si>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</si>
  <si>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</si>
  <si>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</si>
  <si>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</si>
  <si>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</si>
  <si>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</si>
  <si>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</si>
  <si>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</si>
  <si>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</si>
  <si>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</si>
  <si>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</si>
  <si>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</si>
  <si>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</si>
  <si>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</si>
  <si>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</si>
  <si>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</si>
  <si>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</si>
  <si>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</si>
  <si>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</si>
  <si>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</si>
  <si>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</si>
  <si>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</si>
  <si>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</si>
  <si>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</si>
  <si>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</si>
  <si>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</si>
  <si>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</si>
  <si>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</si>
  <si>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</si>
  <si>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</si>
  <si>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</si>
  <si>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</si>
  <si>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</si>
  <si>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</si>
  <si>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</si>
  <si>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</si>
  <si>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</si>
  <si>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</si>
  <si>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</si>
  <si>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</si>
  <si>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</si>
  <si>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</si>
  <si>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</si>
  <si>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</si>
  <si>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</si>
  <si>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</si>
  <si>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</si>
  <si>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</si>
  <si>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</si>
  <si>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</si>
  <si>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</si>
  <si>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</si>
  <si>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</si>
  <si>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</si>
  <si>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</si>
  <si>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</si>
  <si>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</si>
  <si>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</si>
  <si>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</si>
  <si>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</si>
  <si>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</si>
  <si>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</si>
  <si>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</si>
  <si>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</si>
  <si>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</si>
  <si>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</si>
  <si>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</si>
  <si>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</si>
  <si>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</si>
  <si>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</si>
  <si>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</si>
  <si>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</si>
  <si>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</si>
  <si>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</si>
  <si>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</si>
  <si>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</si>
  <si>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</si>
  <si>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</si>
  <si>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</si>
  <si>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</si>
  <si>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</si>
  <si>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</si>
  <si>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</si>
  <si>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</si>
  <si>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</si>
  <si>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</si>
  <si>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</si>
  <si>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</si>
  <si>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</si>
  <si>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</si>
  <si>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</si>
  <si>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</si>
  <si>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</si>
  <si>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</si>
  <si>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</si>
  <si>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</si>
  <si>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</si>
  <si>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</si>
  <si>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</si>
  <si>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</si>
  <si>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</si>
  <si>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</si>
  <si>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</si>
  <si>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</si>
  <si>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</si>
  <si>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</si>
  <si>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</si>
  <si>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</si>
  <si>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</si>
  <si>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</si>
  <si>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</si>
  <si>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</si>
  <si>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</si>
  <si>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</si>
  <si>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</si>
  <si>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</si>
  <si>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</si>
  <si>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</si>
  <si>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</si>
  <si>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</si>
  <si>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</si>
  <si>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</si>
  <si>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</si>
  <si>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</si>
  <si>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</si>
  <si>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</si>
  <si>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</si>
  <si>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</si>
  <si>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</si>
  <si>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</si>
  <si>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</si>
  <si>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</si>
  <si>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</si>
  <si>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</si>
  <si>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</si>
  <si>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</si>
  <si>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</si>
  <si>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</si>
  <si>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</si>
  <si>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</si>
  <si>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</si>
  <si>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</si>
  <si>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</si>
  <si>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</si>
  <si>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</si>
  <si>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</si>
  <si>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</si>
  <si>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</si>
  <si>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</si>
  <si>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</si>
  <si>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</si>
  <si>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</si>
  <si>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</si>
  <si>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</si>
  <si>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</si>
  <si>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</si>
  <si>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</si>
  <si>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</si>
  <si>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</si>
  <si>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</si>
  <si>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</si>
  <si>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</si>
  <si>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</si>
  <si>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</si>
  <si>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</si>
  <si>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</si>
  <si>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</si>
  <si>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</si>
  <si>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</si>
  <si>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</si>
  <si>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</si>
  <si>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</si>
  <si>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</si>
  <si>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</si>
  <si>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</si>
  <si>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</si>
  <si>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</si>
  <si>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</si>
  <si>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</si>
  <si>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</si>
  <si>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</si>
  <si>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</si>
  <si>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</si>
  <si>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</si>
  <si>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</si>
  <si>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</si>
  <si>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</si>
  <si>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</si>
  <si>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</si>
  <si>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</si>
  <si>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</si>
  <si>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</si>
  <si>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</si>
  <si>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</si>
  <si>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</si>
  <si>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</si>
  <si>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</si>
  <si>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</si>
  <si>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</si>
  <si>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</si>
  <si>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</si>
  <si>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</si>
  <si>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</si>
  <si>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</si>
  <si>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</si>
  <si>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</si>
  <si>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</si>
  <si>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</si>
  <si>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</si>
  <si>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</si>
  <si>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</si>
  <si>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</si>
  <si>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</si>
  <si>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</si>
  <si>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</si>
  <si>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</si>
  <si>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</si>
  <si>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</si>
  <si>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</si>
  <si>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</si>
  <si>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</si>
  <si>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</si>
  <si>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</si>
  <si>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</si>
  <si>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</si>
  <si>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</si>
  <si>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</si>
  <si>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</si>
  <si>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</si>
  <si>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</si>
  <si>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</si>
  <si>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</si>
  <si>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</si>
  <si>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</si>
  <si>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</si>
  <si>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</si>
  <si>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</si>
  <si>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</si>
  <si>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</si>
  <si>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</si>
  <si>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</si>
  <si>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</si>
  <si>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</si>
  <si>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</si>
  <si>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</si>
  <si>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</si>
  <si>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</si>
  <si>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</si>
  <si>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</si>
  <si>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</si>
  <si>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</si>
  <si>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</si>
  <si>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</si>
  <si>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</si>
  <si>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</si>
  <si>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</si>
  <si>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</si>
  <si>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</si>
  <si>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</si>
  <si>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</si>
  <si>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</si>
  <si>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</si>
  <si>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</si>
  <si>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</si>
  <si>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</si>
  <si>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</si>
  <si>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</si>
  <si>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</si>
  <si>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</si>
  <si>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</si>
  <si>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</si>
  <si>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</si>
  <si>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</si>
  <si>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</si>
  <si>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</si>
  <si>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</si>
  <si>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</si>
  <si>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</si>
  <si>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</si>
  <si>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</si>
  <si>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</si>
  <si>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</si>
  <si>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</si>
  <si>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</si>
  <si>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</si>
  <si>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</si>
  <si>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</si>
  <si>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</si>
  <si>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</si>
  <si>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</si>
  <si>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</si>
  <si>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</si>
  <si>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</si>
  <si>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</si>
  <si>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</si>
  <si>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</si>
  <si>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</si>
  <si>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</si>
  <si>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</si>
  <si>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</si>
  <si>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</si>
  <si>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</si>
  <si>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</si>
  <si>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</si>
  <si>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</si>
  <si>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</si>
  <si>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</si>
  <si>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</si>
  <si>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</si>
  <si>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</si>
  <si>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</si>
  <si>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</si>
  <si>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</si>
  <si>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</si>
  <si>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</si>
  <si>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</si>
  <si>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</si>
  <si>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</si>
  <si>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</si>
  <si>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</si>
  <si>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</si>
  <si>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</si>
  <si>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</si>
  <si>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</si>
  <si>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</si>
  <si>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</si>
  <si>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</si>
  <si>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</si>
  <si>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</si>
  <si>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</si>
  <si>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</si>
  <si>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</si>
  <si>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</si>
  <si>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</si>
  <si>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</si>
  <si>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</si>
  <si>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</si>
  <si>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</si>
  <si>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</si>
  <si>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</si>
  <si>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</si>
  <si>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</si>
  <si>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</si>
  <si>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</si>
  <si>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</si>
  <si>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</si>
  <si>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</si>
  <si>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</si>
  <si>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</si>
  <si>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</si>
  <si>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</si>
  <si>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</si>
  <si>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</si>
  <si>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</si>
  <si>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</si>
  <si>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</si>
  <si>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</si>
  <si>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</si>
  <si>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</si>
  <si>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</si>
  <si>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</si>
  <si>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</si>
  <si>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</si>
  <si>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</si>
  <si>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</si>
  <si>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</si>
  <si>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</si>
  <si>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</si>
  <si>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</si>
  <si>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</si>
  <si>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</si>
  <si>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</si>
  <si>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</si>
  <si>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</si>
  <si>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</si>
  <si>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</si>
  <si>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</si>
  <si>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</si>
  <si>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</si>
  <si>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</si>
  <si>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</si>
  <si>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</si>
  <si>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</si>
  <si>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</si>
  <si>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</si>
  <si>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</si>
  <si>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</si>
  <si>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</si>
  <si>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</si>
  <si>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</si>
  <si>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</si>
  <si>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</si>
  <si>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</si>
  <si>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</si>
  <si>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</si>
  <si>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</si>
  <si>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</si>
  <si>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</si>
  <si>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</si>
  <si>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</si>
  <si>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</si>
  <si>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</si>
  <si>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</si>
  <si>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</si>
  <si>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</si>
  <si>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</si>
  <si>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</si>
  <si>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</si>
  <si>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</si>
  <si>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</si>
  <si>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</si>
  <si>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</si>
  <si>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</si>
  <si>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</si>
  <si>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</si>
  <si>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</si>
  <si>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</si>
  <si>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</si>
  <si>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</si>
  <si>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</si>
  <si>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</si>
  <si>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</si>
  <si>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</si>
  <si>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</si>
  <si>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</si>
  <si>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</si>
  <si>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</si>
  <si>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</si>
  <si>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</si>
  <si>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</si>
  <si>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</si>
  <si>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</si>
  <si>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</si>
  <si>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</si>
  <si>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</si>
  <si>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</si>
  <si>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</si>
  <si>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</si>
  <si>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</si>
  <si>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</si>
  <si>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</si>
  <si>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</si>
  <si>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</si>
  <si>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</si>
  <si>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</si>
  <si>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</si>
  <si>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</si>
  <si>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</si>
  <si>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</si>
  <si>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</si>
  <si>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</si>
  <si>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</si>
  <si>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</si>
  <si>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</si>
  <si>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</si>
  <si>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</si>
  <si>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</si>
  <si>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</si>
  <si>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</si>
  <si>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</si>
  <si>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</si>
  <si>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</si>
  <si>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</si>
  <si>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</si>
  <si>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</si>
  <si>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</si>
  <si>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</si>
  <si>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</si>
  <si>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</si>
  <si>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</si>
  <si>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</si>
  <si>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</si>
  <si>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</si>
  <si>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</si>
  <si>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</si>
  <si>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</si>
  <si>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</si>
  <si>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</si>
  <si>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</si>
  <si>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</si>
  <si>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</si>
  <si>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</si>
  <si>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</si>
  <si>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</si>
  <si>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</si>
  <si>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</si>
  <si>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</si>
  <si>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</si>
  <si>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</si>
  <si>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</si>
  <si>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</si>
  <si>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</si>
  <si>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</si>
  <si>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</si>
  <si>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</si>
  <si>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</si>
  <si>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</si>
  <si>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</si>
  <si>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</si>
  <si>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</si>
  <si>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</si>
  <si>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</si>
  <si>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</si>
  <si>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</si>
  <si>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</si>
  <si>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</si>
  <si>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</si>
  <si>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</si>
  <si>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</si>
  <si>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</si>
  <si>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</si>
  <si>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</si>
  <si>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</si>
  <si>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</si>
  <si>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</si>
  <si>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</si>
  <si>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</si>
  <si>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</si>
  <si>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</si>
  <si>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</si>
  <si>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</si>
  <si>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</si>
  <si>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</si>
  <si>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</si>
  <si>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</si>
  <si>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</si>
  <si>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</si>
  <si>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</si>
  <si>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</si>
  <si>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</si>
  <si>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</si>
  <si>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</si>
  <si>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</si>
  <si>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</si>
  <si>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</si>
  <si>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</si>
  <si>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</si>
  <si>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</si>
  <si>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</si>
  <si>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</si>
  <si>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</si>
  <si>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</si>
  <si>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</si>
  <si>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</si>
  <si>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</si>
  <si>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</si>
  <si>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</si>
  <si>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</si>
  <si>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</si>
  <si>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</si>
  <si>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</si>
  <si>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</si>
  <si>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</si>
  <si>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</si>
  <si>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</si>
  <si>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</si>
  <si>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</si>
  <si>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</si>
  <si>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</si>
  <si>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</si>
  <si>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</si>
  <si>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</si>
  <si>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</si>
  <si>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</si>
  <si>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</si>
  <si>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</si>
  <si>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</si>
  <si>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</si>
  <si>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</si>
  <si>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</si>
  <si>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</si>
  <si>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</si>
  <si>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</si>
  <si>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</si>
  <si>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</si>
  <si>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</si>
  <si>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</si>
  <si>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</si>
  <si>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</si>
  <si>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</si>
  <si>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</si>
  <si>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</si>
  <si>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</si>
  <si>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</si>
  <si>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</si>
  <si>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</si>
  <si>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</si>
  <si>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</si>
  <si>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</si>
  <si>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</si>
  <si>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</si>
  <si>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</si>
  <si>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</si>
  <si>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</si>
  <si>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</si>
  <si>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</si>
  <si>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</si>
  <si>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</si>
  <si>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</si>
  <si>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</si>
  <si>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</si>
  <si>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</si>
  <si>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</si>
  <si>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</si>
  <si>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</si>
  <si>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</si>
  <si>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</si>
  <si>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</si>
  <si>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</si>
  <si>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</si>
  <si>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</si>
  <si>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</si>
  <si>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</si>
  <si>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</si>
  <si>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</si>
  <si>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</si>
  <si>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</si>
  <si>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</si>
  <si>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</si>
  <si>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</si>
  <si>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</si>
  <si>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</si>
  <si>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</si>
  <si>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</si>
  <si>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</si>
  <si>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</si>
  <si>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</si>
  <si>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</si>
  <si>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</si>
  <si>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</si>
  <si>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</si>
  <si>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</si>
  <si>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</si>
  <si>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</si>
  <si>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</si>
  <si>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</si>
  <si>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</si>
  <si>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</si>
  <si>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</si>
  <si>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</si>
  <si>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</si>
  <si>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</si>
  <si>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</si>
  <si>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</si>
  <si>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</si>
  <si>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</si>
  <si>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</si>
  <si>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</si>
  <si>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</si>
  <si>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</si>
  <si>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</si>
  <si>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</si>
  <si>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</si>
  <si>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</si>
  <si>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</si>
  <si>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</si>
  <si>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</si>
  <si>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</si>
  <si>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</si>
  <si>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</si>
  <si>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</si>
  <si>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</si>
  <si>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</si>
  <si>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</si>
  <si>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</si>
  <si>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</si>
  <si>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</si>
  <si>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</si>
  <si>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</si>
  <si>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</si>
  <si>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</si>
  <si>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</si>
  <si>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</si>
  <si>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</si>
  <si>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</si>
  <si>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</si>
  <si>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</si>
  <si>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</si>
  <si>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</si>
  <si>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</si>
  <si>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</si>
  <si>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</si>
  <si>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</si>
  <si>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</si>
  <si>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</si>
  <si>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</si>
  <si>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</si>
  <si>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</si>
  <si>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</si>
  <si>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</si>
  <si>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</si>
  <si>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</si>
  <si>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</si>
  <si>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</si>
  <si>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</si>
  <si>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</si>
  <si>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</si>
  <si>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</si>
  <si>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</si>
  <si>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</si>
  <si>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</si>
  <si>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</si>
  <si>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</si>
  <si>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</si>
  <si>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</si>
  <si>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</si>
  <si>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</si>
  <si>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</si>
  <si>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</si>
  <si>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</si>
  <si>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</si>
  <si>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</si>
  <si>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</si>
  <si>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</si>
  <si>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</si>
  <si>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</si>
  <si>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</si>
  <si>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</si>
  <si>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</si>
  <si>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</si>
  <si>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</si>
  <si>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</si>
  <si>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</si>
  <si>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</si>
  <si>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</si>
  <si>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</si>
  <si>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</si>
  <si>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</si>
  <si>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</si>
  <si>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</si>
  <si>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</si>
  <si>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</si>
  <si>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</si>
  <si>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</si>
  <si>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</si>
  <si>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</si>
  <si>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</si>
  <si>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</si>
  <si>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</si>
  <si>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</si>
  <si>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</si>
  <si>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</si>
  <si>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</si>
  <si>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</si>
  <si>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</si>
  <si>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</si>
  <si>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</si>
  <si>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</si>
  <si>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</si>
  <si>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</si>
  <si>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</si>
  <si>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</si>
  <si>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</si>
  <si>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</si>
  <si>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</si>
  <si>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</si>
  <si>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</si>
  <si>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</si>
  <si>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</si>
  <si>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</si>
  <si>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</si>
  <si>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</si>
  <si>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</si>
  <si>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</si>
  <si>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</si>
  <si>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</si>
  <si>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</si>
  <si>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</si>
  <si>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</si>
  <si>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</si>
  <si>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</si>
  <si>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</si>
  <si>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</si>
  <si>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</si>
  <si>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</si>
  <si>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</si>
  <si>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</si>
  <si>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</si>
  <si>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</si>
  <si>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</si>
  <si>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</si>
  <si>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</si>
  <si>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</si>
  <si>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</si>
  <si>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</si>
  <si>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</si>
  <si>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</si>
  <si>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</si>
  <si>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</si>
  <si>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</si>
  <si>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</si>
  <si>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</si>
  <si>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</si>
  <si>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</si>
  <si>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</si>
  <si>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</si>
  <si>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</si>
  <si>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</si>
  <si>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</si>
  <si>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</si>
  <si>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</si>
  <si>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</si>
  <si>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</si>
  <si>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</si>
  <si>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</si>
  <si>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</si>
  <si>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</si>
  <si>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</si>
  <si>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</si>
  <si>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</si>
  <si>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</si>
  <si>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</si>
  <si>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</si>
  <si>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</si>
  <si>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</si>
  <si>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</si>
  <si>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</si>
  <si>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</si>
  <si>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</si>
  <si>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</si>
  <si>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</si>
  <si>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</si>
  <si>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</si>
  <si>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</si>
  <si>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</si>
  <si>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</si>
  <si>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</si>
  <si>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</si>
  <si>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</si>
  <si>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</si>
  <si>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</si>
  <si>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</si>
  <si>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</si>
  <si>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</si>
  <si>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</si>
  <si>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</si>
  <si>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</si>
  <si>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</si>
  <si>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</si>
  <si>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</si>
  <si>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</si>
  <si>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</si>
  <si>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</si>
  <si>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</si>
  <si>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</si>
  <si>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</si>
  <si>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</si>
  <si>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</si>
  <si>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</si>
  <si>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</si>
  <si>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</si>
  <si>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</si>
  <si>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</si>
  <si>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</si>
  <si>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</si>
  <si>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</si>
  <si>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</si>
  <si>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</si>
  <si>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</si>
  <si>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</si>
  <si>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</si>
  <si>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</si>
  <si>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</si>
  <si>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</si>
  <si>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</si>
  <si>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</si>
  <si>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</si>
  <si>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</si>
  <si>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</si>
  <si>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</si>
  <si>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</si>
  <si>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</si>
  <si>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</si>
  <si>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</si>
  <si>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</si>
  <si>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</si>
  <si>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</si>
  <si>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</si>
  <si>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</si>
  <si>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</si>
  <si>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</si>
  <si>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</si>
  <si>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</si>
  <si>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</si>
  <si>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</si>
  <si>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</si>
  <si>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</si>
  <si>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</si>
  <si>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</si>
  <si>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</si>
  <si>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</si>
  <si>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</si>
  <si>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</si>
  <si>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</si>
  <si>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</si>
  <si>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</si>
  <si>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</si>
  <si>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</si>
  <si>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</si>
  <si>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</si>
  <si>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</si>
  <si>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</si>
  <si>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</si>
  <si>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</si>
  <si>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</si>
  <si>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</si>
  <si>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</si>
  <si>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</si>
  <si>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</si>
  <si>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</si>
  <si>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</si>
  <si>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</si>
  <si>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</si>
  <si>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</si>
  <si>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</si>
  <si>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</si>
  <si>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</si>
  <si>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</si>
  <si>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</si>
  <si>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</si>
  <si>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</si>
  <si>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</si>
  <si>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</si>
  <si>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</si>
  <si>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</si>
  <si>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</si>
  <si>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</si>
  <si>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</si>
  <si>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</si>
  <si>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</si>
  <si>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</si>
  <si>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</si>
  <si>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</si>
  <si>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</si>
  <si>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</si>
  <si>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</si>
  <si>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</si>
  <si>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</si>
  <si>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</si>
  <si>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</si>
  <si>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</si>
  <si>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</si>
  <si>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</si>
  <si>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</si>
  <si>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</si>
  <si>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</si>
  <si>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</si>
  <si>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</si>
  <si>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</si>
  <si>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</si>
  <si>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</si>
  <si>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</si>
  <si>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</si>
  <si>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</si>
  <si>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</si>
  <si>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</si>
  <si>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</si>
  <si>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</si>
  <si>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</si>
  <si>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</si>
  <si>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</si>
  <si>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</si>
  <si>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</si>
  <si>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</si>
  <si>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</si>
  <si>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</si>
  <si>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</si>
  <si>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</si>
  <si>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</si>
  <si>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</si>
  <si>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</si>
  <si>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</si>
  <si>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</si>
  <si>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</si>
  <si>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</si>
  <si>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</si>
  <si>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</si>
  <si>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</si>
  <si>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</si>
  <si>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</si>
  <si>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</si>
  <si>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</si>
  <si>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</si>
  <si>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</si>
  <si>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</si>
  <si>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</si>
  <si>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</si>
  <si>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</si>
  <si>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</si>
  <si>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</si>
  <si>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</si>
  <si>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</si>
  <si>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</si>
  <si>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</si>
  <si>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</si>
  <si>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</si>
  <si>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</si>
  <si>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</si>
  <si>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</si>
  <si>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</si>
  <si>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</si>
  <si>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</si>
  <si>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</si>
  <si>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</si>
  <si>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</si>
  <si>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</si>
  <si>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</si>
  <si>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</si>
  <si>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</si>
  <si>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</si>
  <si>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</si>
  <si>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</si>
  <si>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</si>
  <si>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</si>
  <si>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</si>
  <si>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</si>
  <si>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</si>
  <si>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</si>
  <si>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</si>
  <si>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</si>
  <si>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</si>
  <si>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</si>
  <si>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</si>
  <si>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</si>
  <si>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</si>
  <si>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</si>
  <si>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</si>
  <si>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</si>
  <si>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</si>
  <si>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</si>
  <si>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</si>
  <si>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</si>
  <si>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</si>
  <si>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</si>
  <si>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</si>
  <si>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</si>
  <si>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</si>
  <si>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</si>
  <si>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</si>
  <si>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</si>
  <si>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</si>
  <si>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</si>
  <si>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</si>
  <si>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</si>
  <si>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</si>
  <si>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</si>
  <si>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</si>
  <si>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</si>
  <si>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</si>
  <si>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</si>
  <si>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</si>
  <si>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</si>
  <si>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</si>
  <si>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</si>
  <si>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</si>
  <si>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</si>
  <si>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</si>
  <si>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</si>
  <si>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</si>
  <si>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</si>
  <si>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</si>
  <si>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</si>
  <si>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</si>
  <si>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</si>
  <si>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</si>
  <si>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</si>
  <si>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</si>
  <si>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</si>
  <si>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</si>
  <si>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</si>
  <si>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</si>
  <si>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</si>
  <si>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</si>
  <si>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</si>
  <si>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</si>
  <si>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</si>
  <si>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</si>
  <si>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</si>
  <si>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</si>
  <si>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</si>
  <si>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</si>
  <si>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</si>
  <si>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</si>
  <si>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</si>
  <si>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</si>
  <si>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</si>
  <si>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</si>
  <si>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</si>
  <si>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</si>
  <si>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</si>
  <si>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</si>
  <si>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</si>
  <si>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</si>
  <si>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</si>
  <si>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</si>
  <si>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</si>
  <si>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</si>
  <si>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</si>
  <si>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</si>
  <si>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</si>
  <si>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</si>
  <si>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</si>
  <si>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</si>
  <si>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</si>
  <si>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</si>
  <si>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</si>
  <si>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</si>
  <si>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</si>
  <si>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</si>
  <si>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</si>
  <si>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</si>
  <si>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</si>
  <si>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</si>
  <si>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</si>
  <si>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</si>
  <si>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</si>
  <si>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</si>
  <si>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</si>
  <si>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</si>
  <si>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</si>
  <si>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</si>
  <si>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</si>
  <si>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</si>
  <si>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</si>
  <si>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</si>
  <si>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</si>
  <si>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</si>
  <si>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</si>
  <si>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</si>
  <si>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</si>
  <si>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</si>
  <si>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</si>
  <si>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</si>
  <si>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</si>
  <si>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</si>
  <si>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</si>
  <si>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</si>
  <si>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</si>
  <si>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</si>
  <si>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</si>
  <si>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</si>
  <si>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</si>
  <si>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</si>
  <si>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</si>
  <si>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</si>
  <si>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</si>
  <si>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</si>
  <si>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</si>
  <si>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</si>
  <si>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</si>
  <si>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</si>
  <si>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</si>
  <si>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</si>
  <si>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</si>
  <si>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</si>
  <si>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</si>
  <si>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</si>
  <si>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</si>
  <si>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</si>
  <si>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</si>
  <si>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</si>
  <si>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</si>
  <si>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</si>
  <si>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</si>
  <si>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</si>
  <si>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</si>
  <si>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</si>
  <si>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</si>
  <si>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</si>
  <si>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</si>
  <si>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</si>
  <si>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</si>
  <si>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</si>
  <si>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</si>
  <si>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</si>
  <si>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</si>
  <si>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</si>
  <si>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</si>
  <si>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</si>
  <si>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</si>
  <si>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</si>
  <si>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</si>
  <si>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</si>
  <si>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</si>
  <si>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</si>
  <si>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</si>
  <si>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</si>
  <si>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</si>
  <si>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</si>
  <si>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</si>
  <si>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</si>
  <si>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</si>
  <si>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</si>
  <si>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</si>
  <si>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</si>
  <si>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</si>
  <si>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</si>
  <si>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</si>
  <si>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</si>
  <si>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</si>
  <si>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</si>
  <si>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</si>
  <si>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</si>
  <si>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</si>
  <si>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</si>
  <si>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</si>
  <si>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</si>
  <si>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</si>
  <si>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</si>
  <si>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</si>
  <si>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</si>
  <si>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</si>
  <si>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</si>
  <si>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</si>
  <si>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</si>
  <si>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</si>
  <si>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</si>
  <si>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</si>
  <si>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</si>
  <si>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</si>
  <si>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</si>
  <si>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</si>
  <si>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</si>
  <si>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</si>
  <si>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</si>
  <si>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</si>
  <si>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</si>
  <si>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</si>
  <si>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</si>
  <si>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</si>
  <si>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</si>
  <si>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</si>
  <si>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</si>
  <si>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</si>
  <si>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</si>
  <si>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</si>
  <si>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</si>
  <si>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</si>
  <si>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</si>
  <si>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</si>
  <si>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</si>
  <si>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</si>
  <si>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</si>
  <si>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</si>
  <si>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</si>
  <si>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</si>
  <si>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</si>
  <si>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</si>
  <si>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</si>
  <si>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</si>
  <si>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</si>
  <si>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</si>
  <si>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</si>
  <si>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</si>
  <si>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</si>
  <si>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</si>
  <si>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</si>
  <si>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</si>
  <si>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</si>
  <si>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</si>
  <si>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</si>
  <si>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</si>
  <si>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</si>
  <si>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</si>
  <si>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</si>
  <si>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</si>
  <si>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</si>
  <si>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</si>
  <si>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</si>
  <si>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</si>
  <si>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</si>
  <si>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</si>
  <si>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</si>
  <si>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</si>
  <si>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</si>
  <si>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</si>
  <si>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</si>
  <si>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</si>
  <si>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</si>
  <si>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</si>
  <si>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</si>
  <si>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</si>
  <si>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</si>
  <si>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</si>
  <si>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</si>
  <si>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</si>
  <si>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</si>
  <si>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</si>
  <si>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</si>
  <si>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</si>
  <si>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</si>
  <si>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</si>
  <si>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</si>
  <si>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</si>
  <si>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</si>
  <si>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</si>
  <si>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</si>
  <si>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</si>
  <si>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</si>
  <si>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</si>
  <si>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</si>
  <si>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</si>
  <si>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</si>
  <si>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</si>
  <si>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</si>
  <si>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</si>
  <si>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</si>
  <si>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</si>
  <si>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</si>
  <si>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</si>
  <si>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</si>
  <si>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</si>
  <si>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</si>
  <si>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</si>
  <si>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</si>
  <si>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</si>
  <si>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</si>
  <si>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</si>
  <si>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</si>
  <si>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</si>
  <si>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</si>
  <si>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</si>
  <si>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</si>
  <si>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</si>
  <si>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</si>
  <si>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</si>
  <si>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</si>
  <si>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</si>
  <si>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</si>
  <si>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</si>
  <si>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</si>
  <si>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</si>
  <si>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</si>
  <si>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</si>
  <si>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</si>
  <si>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</si>
  <si>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</si>
  <si>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</si>
  <si>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</si>
  <si>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</si>
  <si>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</si>
  <si>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</si>
  <si>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</si>
  <si>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</si>
  <si>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</si>
  <si>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</si>
  <si>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</si>
  <si>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</si>
  <si>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</si>
  <si>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</si>
  <si>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</si>
  <si>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</si>
  <si>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</si>
  <si>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</si>
  <si>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</si>
  <si>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</si>
  <si>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</si>
  <si>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</si>
  <si>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</si>
  <si>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</si>
  <si>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</si>
  <si>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</si>
  <si>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</si>
  <si>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</si>
  <si>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</si>
  <si>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</si>
  <si>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</si>
  <si>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</si>
  <si>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</si>
  <si>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</si>
  <si>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</si>
  <si>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</si>
  <si>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</si>
  <si>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</si>
  <si>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</si>
  <si>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</si>
  <si>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</si>
  <si>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</si>
  <si>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</si>
  <si>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</si>
  <si>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</si>
  <si>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</si>
  <si>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</si>
  <si>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</si>
  <si>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</si>
  <si>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</si>
  <si>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</si>
  <si>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</si>
  <si>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</si>
  <si>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</si>
  <si>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</si>
  <si>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</si>
  <si>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</si>
  <si>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</si>
  <si>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</si>
  <si>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</si>
  <si>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</si>
  <si>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</si>
  <si>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</si>
  <si>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</si>
  <si>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</si>
  <si>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</si>
  <si>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</si>
  <si>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</si>
  <si>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</si>
  <si>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</si>
  <si>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</si>
  <si>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</si>
  <si>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</si>
  <si>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</si>
  <si>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</si>
  <si>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</si>
  <si>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</si>
  <si>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</si>
  <si>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</si>
  <si>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</si>
  <si>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</si>
  <si>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</si>
  <si>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</si>
  <si>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</si>
  <si>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</si>
  <si>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</si>
  <si>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</si>
  <si>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</si>
  <si>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</si>
  <si>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</si>
  <si>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</si>
  <si>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</si>
  <si>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</si>
  <si>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</si>
  <si>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</si>
  <si>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</si>
  <si>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</si>
  <si>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</si>
  <si>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</si>
  <si>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</si>
  <si>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</si>
  <si>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</si>
  <si>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</si>
  <si>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</si>
  <si>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</si>
  <si>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</si>
  <si>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</si>
  <si>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</si>
  <si>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</si>
  <si>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</si>
  <si>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</si>
  <si>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</si>
  <si>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</si>
  <si>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</si>
  <si>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</si>
  <si>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</si>
  <si>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</si>
  <si>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</si>
  <si>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</si>
  <si>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</si>
  <si>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</si>
  <si>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</si>
  <si>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</si>
  <si>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</si>
  <si>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</si>
  <si>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</si>
  <si>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</si>
  <si>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</si>
  <si>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</si>
  <si>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</si>
  <si>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</si>
  <si>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</si>
  <si>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</si>
  <si>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</si>
  <si>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</si>
  <si>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</si>
  <si>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</si>
  <si>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</si>
  <si>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</si>
  <si>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</si>
  <si>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</si>
  <si>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</si>
  <si>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</si>
  <si>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</si>
  <si>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</si>
  <si>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</si>
  <si>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</si>
  <si>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</si>
  <si>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</si>
  <si>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</si>
  <si>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</si>
  <si>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</si>
  <si>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</si>
  <si>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</si>
  <si>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</si>
  <si>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</si>
  <si>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</si>
  <si>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</si>
  <si>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</si>
  <si>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</si>
  <si>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</si>
  <si>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</si>
  <si>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</si>
  <si>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</si>
  <si>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</si>
  <si>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</si>
  <si>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</si>
  <si>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</si>
  <si>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</si>
  <si>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</si>
  <si>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</si>
  <si>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</si>
  <si>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</si>
  <si>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</si>
  <si>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</si>
  <si>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</si>
  <si>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</si>
  <si>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</si>
  <si>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</si>
  <si>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</si>
  <si>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</si>
  <si>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</si>
  <si>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</si>
  <si>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</si>
  <si>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</si>
  <si>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</si>
  <si>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</si>
  <si>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</si>
  <si>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</si>
  <si>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</si>
  <si>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</si>
  <si>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</si>
  <si>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</si>
  <si>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</si>
  <si>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</si>
  <si>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</si>
  <si>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</si>
  <si>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</si>
  <si>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</si>
  <si>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</si>
  <si>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</si>
  <si>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</si>
  <si>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</si>
  <si>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</si>
  <si>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</si>
  <si>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</si>
  <si>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</si>
  <si>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</si>
  <si>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</si>
  <si>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</si>
  <si>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</si>
  <si>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</si>
  <si>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</si>
  <si>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</si>
  <si>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</si>
  <si>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</si>
  <si>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</si>
  <si>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</si>
  <si>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</si>
  <si>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</si>
  <si>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</si>
  <si>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</si>
  <si>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</si>
  <si>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</si>
  <si>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</si>
  <si>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</si>
  <si>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</si>
  <si>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</si>
  <si>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</si>
  <si>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</si>
  <si>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</si>
  <si>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</si>
  <si>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</si>
  <si>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</si>
  <si>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</si>
  <si>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</si>
  <si>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</si>
  <si>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</si>
  <si>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</si>
  <si>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</si>
  <si>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</si>
  <si>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</si>
  <si>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</si>
  <si>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</si>
  <si>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</si>
  <si>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</si>
  <si>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</si>
  <si>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</si>
  <si>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</si>
  <si>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</si>
  <si>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</si>
  <si>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</si>
  <si>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</si>
  <si>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</si>
  <si>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</si>
  <si>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</si>
  <si>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</si>
  <si>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</si>
  <si>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</si>
  <si>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</si>
  <si>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</si>
  <si>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</si>
  <si>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</si>
  <si>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</si>
  <si>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</si>
  <si>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</si>
  <si>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</si>
  <si>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</si>
  <si>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</si>
  <si>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</si>
  <si>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</si>
  <si>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</si>
  <si>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</si>
  <si>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</si>
  <si>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</si>
  <si>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</si>
  <si>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</si>
  <si>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</si>
  <si>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</si>
  <si>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</si>
  <si>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</si>
  <si>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</si>
  <si>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</si>
  <si>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</si>
  <si>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</si>
  <si>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</si>
  <si>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</si>
  <si>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</si>
  <si>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</si>
  <si>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</si>
  <si>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</si>
  <si>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</si>
  <si>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</si>
  <si>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</si>
  <si>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</si>
  <si>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</si>
  <si>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</si>
  <si>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</si>
  <si>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</si>
  <si>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</si>
  <si>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</si>
  <si>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</si>
  <si>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</si>
  <si>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</si>
  <si>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</si>
  <si>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</si>
  <si>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</si>
  <si>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</si>
  <si>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</si>
  <si>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</si>
  <si>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</si>
  <si>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</si>
  <si>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</si>
  <si>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</si>
  <si>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</si>
  <si>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</si>
  <si>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</si>
  <si>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</si>
  <si>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</si>
  <si>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</si>
  <si>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</si>
  <si>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</si>
  <si>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</si>
  <si>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</si>
  <si>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</si>
  <si>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</si>
  <si>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</si>
  <si>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</si>
  <si>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</si>
  <si>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</si>
  <si>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</si>
  <si>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</si>
  <si>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</si>
  <si>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</si>
  <si>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</si>
  <si>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</si>
  <si>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</si>
  <si>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</si>
  <si>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</si>
  <si>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</si>
  <si>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</si>
  <si>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</si>
  <si>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</si>
  <si>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</si>
  <si>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</si>
  <si>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</si>
  <si>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</si>
  <si>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</si>
  <si>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</si>
  <si>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</si>
  <si>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</si>
  <si>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</si>
  <si>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</si>
  <si>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</si>
  <si>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</si>
  <si>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</si>
  <si>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</si>
  <si>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</si>
  <si>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</si>
  <si>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</si>
  <si>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</si>
  <si>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</si>
  <si>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</si>
  <si>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</si>
  <si>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</si>
  <si>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</si>
  <si>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</si>
  <si>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</si>
  <si>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</si>
  <si>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</si>
  <si>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</si>
  <si>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</si>
  <si>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</si>
  <si>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</si>
  <si>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</si>
  <si>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</si>
  <si>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</si>
  <si>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</si>
  <si>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</si>
  <si>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</si>
  <si>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</si>
  <si>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</si>
  <si>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</si>
  <si>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</si>
  <si>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</si>
  <si>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</si>
  <si>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</si>
  <si>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</si>
  <si>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</si>
  <si>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</si>
  <si>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</si>
  <si>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</si>
  <si>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</si>
  <si>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</si>
  <si>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</si>
  <si>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</si>
  <si>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</si>
  <si>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</si>
  <si>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</si>
  <si>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</si>
  <si>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</si>
  <si>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</si>
  <si>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</si>
  <si>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</si>
  <si>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</si>
  <si>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</si>
  <si>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</si>
  <si>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</si>
  <si>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</si>
  <si>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</si>
  <si>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</si>
  <si>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</si>
  <si>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</si>
  <si>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</si>
  <si>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</si>
  <si>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</si>
  <si>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</si>
  <si>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</si>
  <si>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</si>
  <si>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</si>
  <si>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</si>
  <si>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</si>
  <si>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</si>
  <si>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</si>
  <si>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</si>
  <si>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</si>
  <si>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</si>
  <si>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</si>
  <si>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</si>
  <si>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</si>
  <si>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</si>
  <si>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</si>
  <si>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</si>
  <si>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</si>
  <si>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</si>
  <si>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</si>
  <si>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</si>
  <si>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</si>
  <si>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</si>
  <si>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</si>
  <si>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</si>
  <si>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</si>
  <si>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</si>
  <si>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</si>
  <si>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</si>
  <si>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</si>
  <si>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</si>
  <si>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</si>
  <si>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</si>
  <si>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</si>
  <si>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</si>
  <si>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</si>
  <si>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</si>
  <si>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</si>
  <si>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</si>
  <si>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</si>
  <si>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</si>
  <si>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</si>
  <si>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</si>
  <si>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</si>
  <si>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</si>
  <si>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</si>
  <si>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</si>
  <si>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</si>
  <si>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</si>
  <si>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</si>
  <si>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</si>
  <si>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</si>
  <si>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</si>
  <si>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</si>
  <si>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</si>
  <si>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</si>
  <si>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</si>
  <si>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</si>
  <si>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</si>
  <si>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</si>
  <si>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</si>
  <si>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</si>
  <si>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</si>
  <si>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</si>
  <si>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</si>
  <si>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</si>
  <si>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</si>
  <si>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</si>
  <si>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</si>
  <si>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</si>
  <si>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</si>
  <si>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</si>
  <si>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</si>
  <si>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</si>
  <si>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</si>
  <si>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</si>
  <si>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</si>
  <si>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</si>
  <si>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</si>
  <si>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</si>
  <si>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</si>
  <si>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</si>
  <si>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</si>
  <si>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</si>
  <si>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</si>
  <si>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</si>
  <si>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</si>
  <si>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</si>
  <si>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</si>
  <si>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</si>
  <si>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</si>
  <si>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</si>
  <si>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</si>
  <si>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</si>
  <si>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</si>
  <si>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</si>
  <si>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</si>
  <si>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</si>
  <si>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</si>
  <si>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</si>
  <si>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</si>
  <si>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</si>
  <si>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</si>
  <si>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</si>
  <si>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</si>
  <si>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</si>
  <si>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</si>
  <si>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</si>
  <si>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</si>
  <si>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</si>
  <si>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</si>
  <si>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</si>
  <si>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</si>
  <si>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</si>
  <si>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</si>
  <si>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</si>
  <si>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</si>
  <si>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</si>
  <si>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</si>
  <si>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</si>
  <si>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</si>
  <si>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</si>
  <si>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</si>
  <si>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</si>
  <si>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</si>
  <si>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</si>
  <si>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</si>
  <si>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</si>
  <si>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</si>
  <si>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</si>
  <si>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</si>
  <si>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</si>
  <si>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</si>
  <si>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</si>
  <si>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</si>
  <si>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</si>
  <si>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</si>
  <si>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</si>
  <si>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</si>
  <si>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</si>
  <si>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</si>
  <si>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</si>
  <si>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</si>
  <si>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</si>
  <si>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</si>
  <si>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</si>
  <si>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</si>
  <si>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</si>
  <si>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</si>
  <si>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</si>
  <si>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</si>
  <si>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</si>
  <si>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</si>
  <si>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</si>
  <si>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</si>
  <si>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</si>
  <si>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</si>
  <si>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</si>
  <si>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</si>
  <si>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</si>
  <si>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</si>
  <si>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</si>
  <si>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</si>
  <si>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</si>
  <si>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</si>
  <si>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</si>
  <si>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</si>
  <si>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</si>
  <si>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</si>
  <si>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</si>
  <si>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</si>
  <si>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</si>
  <si>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</si>
  <si>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</si>
  <si>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</si>
  <si>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</si>
  <si>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</si>
  <si>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</si>
  <si>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</si>
  <si>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</si>
  <si>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</si>
  <si>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</si>
  <si>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</si>
  <si>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</si>
  <si>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</si>
  <si>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</si>
  <si>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</si>
  <si>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</si>
  <si>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</si>
  <si>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</si>
  <si>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</si>
  <si>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</si>
  <si>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</si>
  <si>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</si>
  <si>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</si>
  <si>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</si>
  <si>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</si>
  <si>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</si>
  <si>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</si>
  <si>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</si>
  <si>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</si>
  <si>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</si>
  <si>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</si>
  <si>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</si>
  <si>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</si>
  <si>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</si>
  <si>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</si>
  <si>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</si>
  <si>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</si>
  <si>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</si>
  <si>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</si>
  <si>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</si>
  <si>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</si>
  <si>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</si>
  <si>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</si>
  <si>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</si>
  <si>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</si>
  <si>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</si>
  <si>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</si>
  <si>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</si>
  <si>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</si>
  <si>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</si>
  <si>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</si>
  <si>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</si>
  <si>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</si>
  <si>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</si>
  <si>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</si>
  <si>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</si>
  <si>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</si>
  <si>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</si>
  <si>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</si>
  <si>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</si>
  <si>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</si>
  <si>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</si>
  <si>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</si>
  <si>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</si>
  <si>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</si>
  <si>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</si>
  <si>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</si>
  <si>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</si>
  <si>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</si>
  <si>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</si>
  <si>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</si>
  <si>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</si>
  <si>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</si>
  <si>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</si>
  <si>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</si>
  <si>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</si>
  <si>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</si>
  <si>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</si>
  <si>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</si>
  <si>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</si>
  <si>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</si>
  <si>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</si>
  <si>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</si>
  <si>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</si>
  <si>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</si>
  <si>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</si>
  <si>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</si>
  <si>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</si>
  <si>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</si>
  <si>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</si>
  <si>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</si>
  <si>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</si>
  <si>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</si>
  <si>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</si>
  <si>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</si>
  <si>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</si>
  <si>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</si>
  <si>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</si>
  <si>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</si>
  <si>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</si>
  <si>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</si>
  <si>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</si>
  <si>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</si>
  <si>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</si>
  <si>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</si>
  <si>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</si>
  <si>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</si>
  <si>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</si>
  <si>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</si>
  <si>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</si>
  <si>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</si>
  <si>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</si>
  <si>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</si>
  <si>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</si>
  <si>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</si>
  <si>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</si>
  <si>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</si>
  <si>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</si>
  <si>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</si>
  <si>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</si>
  <si>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</si>
  <si>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</si>
  <si>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</si>
  <si>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</si>
  <si>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</si>
  <si>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</si>
  <si>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</si>
  <si>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</si>
  <si>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</si>
  <si>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</si>
  <si>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</si>
  <si>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</si>
  <si>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</si>
  <si>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</si>
  <si>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</si>
  <si>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</si>
  <si>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</si>
  <si>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</si>
  <si>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</si>
  <si>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</si>
  <si>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</si>
  <si>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</si>
  <si>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</si>
  <si>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</si>
  <si>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</si>
  <si>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</si>
  <si>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</si>
  <si>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</si>
  <si>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</si>
  <si>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</si>
  <si>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</si>
  <si>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</si>
  <si>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</si>
  <si>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</si>
  <si>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</si>
  <si>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</si>
  <si>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</si>
  <si>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</si>
  <si>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</si>
  <si>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</si>
  <si>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</si>
  <si>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</si>
  <si>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</si>
  <si>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</si>
  <si>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</si>
  <si>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</si>
  <si>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</si>
  <si>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</si>
  <si>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</si>
  <si>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</si>
  <si>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</si>
  <si>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</si>
  <si>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</si>
  <si>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</si>
  <si>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</si>
  <si>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</si>
  <si>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</si>
  <si>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</si>
  <si>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</si>
  <si>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</si>
  <si>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</si>
  <si>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</si>
  <si>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</si>
  <si>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</si>
  <si>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</si>
  <si>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</si>
  <si>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</si>
  <si>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</si>
  <si>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</si>
  <si>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</si>
  <si>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</si>
  <si>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</si>
  <si>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</si>
  <si>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</si>
  <si>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</si>
  <si>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</si>
  <si>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</si>
  <si>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</si>
  <si>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</si>
  <si>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</si>
  <si>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</si>
  <si>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</si>
  <si>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</si>
  <si>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</si>
  <si>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</si>
  <si>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</si>
  <si>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</si>
  <si>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</si>
  <si>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</si>
  <si>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</si>
  <si>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</si>
  <si>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</si>
  <si>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</si>
  <si>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</si>
  <si>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</si>
  <si>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</si>
  <si>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</si>
  <si>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</si>
  <si>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</si>
  <si>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</si>
  <si>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</si>
  <si>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</si>
  <si>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</si>
  <si>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</si>
  <si>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</si>
  <si>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</si>
  <si>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</si>
  <si>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</si>
  <si>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</si>
  <si>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</si>
  <si>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</si>
  <si>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</si>
  <si>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</si>
  <si>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</si>
  <si>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</si>
  <si>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</si>
  <si>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</si>
  <si>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</si>
  <si>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</si>
  <si>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</si>
  <si>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</si>
  <si>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</si>
  <si>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</si>
  <si>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</si>
  <si>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</si>
  <si>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</si>
  <si>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</si>
  <si>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</si>
  <si>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</si>
  <si>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</si>
  <si>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</si>
  <si>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</si>
  <si>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</si>
  <si>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</si>
  <si>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</si>
  <si>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</si>
  <si>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</si>
  <si>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</si>
  <si>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</si>
  <si>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</si>
  <si>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</si>
  <si>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</si>
  <si>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</si>
  <si>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</si>
  <si>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</si>
  <si>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</si>
  <si>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</si>
  <si>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</si>
  <si>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</si>
  <si>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</si>
  <si>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</si>
  <si>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</si>
  <si>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</si>
  <si>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</si>
  <si>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</si>
  <si>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</si>
  <si>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</si>
  <si>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</si>
  <si>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</si>
  <si>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</si>
  <si>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</si>
  <si>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</si>
  <si>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</si>
  <si>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</si>
  <si>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</si>
  <si>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</si>
  <si>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</si>
  <si>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</si>
  <si>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</si>
  <si>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</si>
  <si>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</si>
  <si>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</si>
  <si>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</si>
  <si>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</si>
  <si>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</si>
  <si>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</si>
  <si>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</si>
  <si>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</si>
  <si>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</si>
  <si>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</si>
  <si>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</si>
  <si>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</si>
  <si>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</si>
  <si>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</si>
  <si>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</si>
  <si>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</si>
  <si>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</si>
  <si>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</si>
  <si>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</si>
  <si>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</si>
  <si>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</si>
  <si>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</si>
  <si>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</si>
  <si>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</si>
  <si>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</si>
  <si>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</si>
  <si>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</si>
  <si>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</si>
  <si>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</si>
  <si>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</si>
  <si>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</si>
  <si>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</si>
  <si>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</si>
  <si>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</si>
  <si>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</si>
  <si>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</si>
  <si>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</si>
  <si>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</si>
  <si>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</si>
  <si>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</si>
  <si>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</si>
  <si>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</si>
  <si>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</si>
  <si>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</si>
  <si>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</si>
  <si>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</si>
  <si>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</si>
  <si>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</si>
  <si>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</si>
  <si>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</si>
  <si>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</si>
  <si>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</si>
  <si>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</si>
  <si>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</si>
  <si>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</si>
  <si>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</si>
  <si>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</si>
  <si>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</si>
  <si>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</si>
  <si>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</si>
  <si>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</si>
  <si>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</si>
  <si>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</si>
  <si>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</si>
  <si>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</si>
  <si>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</si>
  <si>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</si>
  <si>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</si>
  <si>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</si>
  <si>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</si>
  <si>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</si>
  <si>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</si>
  <si>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</si>
  <si>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</si>
  <si>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</si>
  <si>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</si>
  <si>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</si>
  <si>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</si>
  <si>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</si>
  <si>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</si>
  <si>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</si>
  <si>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</si>
  <si>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</si>
  <si>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</si>
  <si>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</si>
  <si>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</si>
  <si>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</si>
  <si>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</si>
  <si>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</si>
  <si>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</si>
  <si>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</si>
  <si>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</si>
  <si>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</si>
  <si>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</si>
  <si>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</si>
  <si>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</si>
  <si>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</si>
  <si>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</si>
  <si>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</si>
  <si>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</si>
  <si>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</si>
  <si>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</si>
  <si>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</si>
  <si>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</si>
  <si>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</si>
  <si>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</si>
  <si>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</si>
  <si>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</si>
  <si>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</si>
  <si>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</si>
  <si>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</si>
  <si>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</si>
  <si>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</si>
  <si>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</si>
  <si>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</si>
  <si>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</si>
  <si>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</si>
  <si>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</si>
  <si>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</si>
  <si>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</si>
  <si>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</si>
  <si>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</si>
  <si>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</si>
  <si>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</si>
  <si>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</si>
  <si>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</si>
  <si>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</si>
  <si>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</si>
  <si>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</si>
  <si>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</si>
  <si>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</si>
  <si>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</si>
  <si>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</si>
  <si>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</si>
  <si>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</si>
  <si>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</si>
  <si>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</si>
  <si>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</si>
  <si>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</si>
  <si>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</si>
  <si>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</si>
  <si>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</si>
  <si>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</si>
  <si>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</si>
  <si>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</si>
  <si>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</si>
  <si>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</si>
  <si>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</si>
  <si>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</si>
  <si>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</si>
  <si>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</si>
  <si>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</si>
  <si>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</si>
  <si>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</si>
  <si>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</si>
  <si>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</si>
  <si>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</si>
  <si>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</si>
  <si>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</si>
  <si>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</si>
  <si>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</si>
  <si>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</si>
  <si>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</si>
  <si>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</si>
  <si>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</si>
  <si>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</si>
  <si>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</si>
  <si>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</si>
  <si>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</si>
  <si>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</si>
  <si>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</si>
  <si>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</si>
  <si>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</si>
  <si>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</si>
  <si>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</si>
  <si>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</si>
  <si>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</si>
  <si>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</si>
  <si>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</si>
  <si>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</si>
  <si>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</si>
  <si>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</si>
  <si>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</si>
  <si>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</si>
  <si>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</si>
  <si>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</si>
  <si>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</si>
  <si>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</si>
  <si>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</si>
  <si>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</si>
  <si>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</si>
  <si>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</si>
  <si>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</si>
  <si>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</si>
  <si>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</si>
  <si>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</si>
  <si>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</si>
  <si>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</si>
  <si>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</si>
  <si>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</si>
  <si>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</si>
  <si>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</si>
  <si>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</si>
  <si>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</si>
  <si>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</si>
  <si>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</si>
  <si>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</si>
  <si>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</si>
  <si>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</si>
  <si>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</si>
  <si>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</si>
  <si>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</si>
  <si>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</si>
  <si>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</si>
  <si>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</si>
  <si>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</si>
  <si>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</si>
  <si>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</si>
  <si>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</si>
  <si>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</si>
  <si>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</si>
  <si>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</si>
  <si>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</si>
  <si>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</si>
  <si>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</si>
  <si>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</si>
  <si>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</si>
  <si>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</si>
  <si>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</si>
  <si>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</si>
  <si>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</si>
  <si>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</si>
  <si>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</si>
  <si>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</si>
  <si>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</si>
  <si>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</si>
  <si>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</si>
  <si>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</si>
  <si>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</si>
  <si>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</si>
  <si>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</si>
  <si>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</si>
  <si>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</si>
  <si>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</si>
  <si>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</si>
  <si>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</si>
  <si>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</si>
  <si>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</si>
  <si>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</si>
  <si>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</si>
  <si>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</si>
  <si>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</si>
  <si>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</si>
  <si>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</si>
  <si>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</si>
  <si>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</si>
  <si>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</si>
  <si>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</si>
  <si>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</si>
  <si>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</si>
  <si>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</si>
  <si>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</si>
  <si>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</si>
  <si>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</si>
  <si>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</si>
  <si>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</si>
  <si>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</si>
  <si>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</si>
  <si>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</si>
  <si>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</si>
  <si>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</si>
  <si>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</si>
  <si>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</si>
  <si>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</si>
  <si>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</si>
  <si>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</si>
  <si>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</si>
  <si>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</si>
  <si>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</si>
  <si>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</si>
  <si>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</si>
  <si>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</si>
  <si>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</si>
  <si>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</si>
  <si>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</si>
  <si>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</si>
  <si>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</si>
  <si>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</si>
  <si>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</si>
  <si>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</si>
  <si>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</si>
  <si>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</si>
  <si>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</si>
  <si>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</si>
  <si>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</si>
  <si>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</si>
  <si>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</si>
  <si>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</si>
  <si>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</si>
  <si>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</si>
  <si>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</si>
  <si>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</si>
  <si>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</si>
  <si>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</si>
  <si>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</si>
  <si>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</si>
  <si>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</si>
  <si>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</si>
  <si>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</si>
  <si>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</si>
  <si>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</si>
  <si>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</si>
  <si>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</si>
  <si>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</si>
  <si>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</si>
  <si>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</si>
  <si>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</si>
  <si>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</si>
  <si>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</si>
  <si>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</si>
  <si>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</si>
  <si>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</si>
  <si>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</si>
  <si>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</si>
  <si>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</si>
  <si>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</si>
  <si>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</si>
  <si>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</si>
  <si>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</si>
  <si>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</si>
  <si>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</si>
  <si>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</si>
  <si>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</si>
  <si>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</si>
  <si>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</si>
  <si>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</si>
  <si>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</si>
  <si>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</si>
  <si>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</si>
  <si>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</si>
  <si>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</si>
  <si>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</si>
  <si>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</si>
  <si>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</si>
  <si>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</si>
  <si>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</si>
  <si>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</si>
  <si>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</si>
  <si>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</si>
  <si>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</si>
  <si>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</si>
  <si>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</si>
  <si>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</si>
  <si>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</si>
  <si>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</si>
  <si>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</si>
  <si>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</si>
  <si>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</si>
  <si>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</si>
  <si>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</si>
  <si>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</si>
  <si>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</si>
  <si>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</si>
  <si>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</si>
  <si>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</si>
  <si>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</si>
  <si>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</si>
  <si>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</si>
  <si>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</si>
  <si>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</si>
  <si>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</si>
  <si>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</si>
  <si>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</si>
  <si>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</si>
  <si>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</si>
  <si>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</si>
  <si>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</si>
  <si>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</si>
  <si>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</si>
  <si>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</si>
  <si>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</si>
  <si>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</si>
  <si>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</si>
  <si>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</si>
  <si>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</si>
  <si>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</si>
  <si>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</si>
  <si>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</si>
  <si>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</si>
  <si>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</si>
  <si>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</si>
  <si>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</si>
  <si>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</si>
  <si>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</si>
  <si>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</si>
  <si>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</si>
  <si>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</si>
  <si>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</si>
  <si>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</si>
  <si>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</si>
  <si>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</si>
  <si>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</si>
  <si>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</si>
  <si>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</si>
  <si>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</si>
  <si>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</si>
  <si>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</si>
  <si>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</si>
  <si>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</si>
  <si>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</si>
  <si>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</si>
  <si>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</si>
  <si>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</si>
  <si>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</si>
  <si>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</si>
  <si>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</si>
  <si>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</si>
  <si>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</si>
  <si>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</si>
  <si>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</si>
  <si>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</si>
  <si>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</si>
  <si>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</si>
  <si>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</si>
  <si>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</si>
  <si>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</si>
  <si>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</si>
  <si>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</si>
  <si>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</si>
  <si>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</si>
  <si>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</si>
  <si>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</si>
  <si>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</si>
  <si>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</si>
  <si>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</si>
  <si>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</si>
  <si>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</si>
  <si>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</si>
  <si>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</si>
  <si>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</si>
  <si>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</si>
  <si>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</si>
  <si>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</si>
  <si>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</si>
  <si>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</si>
  <si>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</si>
  <si>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</si>
  <si>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</si>
  <si>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</si>
  <si>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</si>
  <si>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</si>
  <si>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</si>
  <si>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</si>
  <si>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</si>
  <si>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</si>
  <si>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</si>
  <si>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</si>
  <si>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</si>
  <si>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</si>
  <si>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</si>
  <si>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</si>
  <si>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</si>
  <si>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</si>
  <si>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</si>
  <si>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</si>
  <si>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</si>
  <si>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</si>
  <si>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</si>
  <si>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</si>
  <si>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</si>
  <si>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</si>
  <si>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</si>
  <si>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</si>
  <si>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</si>
  <si>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</si>
  <si>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</si>
  <si>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</si>
  <si>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</si>
  <si>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</si>
  <si>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</si>
  <si>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</si>
  <si>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</si>
  <si>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</si>
  <si>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</si>
  <si>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</si>
  <si>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</si>
  <si>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</si>
  <si>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</si>
  <si>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</si>
  <si>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</si>
  <si>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</si>
  <si>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</si>
  <si>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</si>
  <si>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</si>
  <si>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</si>
  <si>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</si>
  <si>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</si>
  <si>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</si>
  <si>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</si>
  <si>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</si>
  <si>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</si>
  <si>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</si>
  <si>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</si>
  <si>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</si>
  <si>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</si>
  <si>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</si>
  <si>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</si>
  <si>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</si>
  <si>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</si>
  <si>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</si>
  <si>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</si>
  <si>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</si>
  <si>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</si>
  <si>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</si>
  <si>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</si>
  <si>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</si>
  <si>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</si>
  <si>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</si>
  <si>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</si>
  <si>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</si>
  <si>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</si>
  <si>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</si>
  <si>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</si>
  <si>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</si>
  <si>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</si>
  <si>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</si>
  <si>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</si>
  <si>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</si>
  <si>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</si>
  <si>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</si>
  <si>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</si>
  <si>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</si>
  <si>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</si>
  <si>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</si>
  <si>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</si>
  <si>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</si>
  <si>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</si>
  <si>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</si>
  <si>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</si>
  <si>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</si>
  <si>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</si>
  <si>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</si>
  <si>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</si>
  <si>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</si>
  <si>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</si>
  <si>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</si>
  <si>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</si>
  <si>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</si>
  <si>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</si>
  <si>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</si>
  <si>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</si>
  <si>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</si>
  <si>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</si>
  <si>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</si>
  <si>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</si>
  <si>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</si>
  <si>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</si>
  <si>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</si>
  <si>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</si>
  <si>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</si>
  <si>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</si>
  <si>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</si>
  <si>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</si>
  <si>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</si>
  <si>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</si>
  <si>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</si>
  <si>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</si>
  <si>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</si>
  <si>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</si>
  <si>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</si>
  <si>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</si>
  <si>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</si>
  <si>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</si>
  <si>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</si>
  <si>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</si>
  <si>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</si>
  <si>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</si>
  <si>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</si>
  <si>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</si>
  <si>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</si>
  <si>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</si>
  <si>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</si>
  <si>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</si>
  <si>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</si>
  <si>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</si>
  <si>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</si>
  <si>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</si>
  <si>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</si>
  <si>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</si>
  <si>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</si>
  <si>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</si>
  <si>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</si>
  <si>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</si>
  <si>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</si>
  <si>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</si>
  <si>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</si>
  <si>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</si>
  <si>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</si>
  <si>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</si>
  <si>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</si>
  <si>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</si>
  <si>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</si>
  <si>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</si>
  <si>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</si>
  <si>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</si>
  <si>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</si>
  <si>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</si>
  <si>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</si>
  <si>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</si>
  <si>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</si>
  <si>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</si>
  <si>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</si>
  <si>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</si>
  <si>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</si>
  <si>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</si>
  <si>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</si>
  <si>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</si>
  <si>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</si>
  <si>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</si>
  <si>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</si>
  <si>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</si>
  <si>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</si>
  <si>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</si>
  <si>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</si>
  <si>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</si>
  <si>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</si>
  <si>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</si>
  <si>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</si>
  <si>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</si>
  <si>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</si>
  <si>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</si>
  <si>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</si>
  <si>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</si>
  <si>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</si>
  <si>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</si>
  <si>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</si>
  <si>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</si>
  <si>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</si>
  <si>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</si>
  <si>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</si>
  <si>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</si>
  <si>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</si>
  <si>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</si>
  <si>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</si>
  <si>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</si>
  <si>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</si>
  <si>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</si>
  <si>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</si>
  <si>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</si>
  <si>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</si>
  <si>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</si>
  <si>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</si>
  <si>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</si>
  <si>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</si>
  <si>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</si>
  <si>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</si>
  <si>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</si>
  <si>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</si>
  <si>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</si>
  <si>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</si>
  <si>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</si>
  <si>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</si>
  <si>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</si>
  <si>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</si>
  <si>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</si>
  <si>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</si>
  <si>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</si>
  <si>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</si>
  <si>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</si>
  <si>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</si>
  <si>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</si>
  <si>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</si>
  <si>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</si>
  <si>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</si>
  <si>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</si>
  <si>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</si>
  <si>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</si>
  <si>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</si>
  <si>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</si>
  <si>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</si>
  <si>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</si>
  <si>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</si>
  <si>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</si>
  <si>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</si>
  <si>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</si>
  <si>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</si>
  <si>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</si>
  <si>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</si>
  <si>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</si>
  <si>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</si>
  <si>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</si>
  <si>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</si>
  <si>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</si>
  <si>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</si>
  <si>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</si>
  <si>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</si>
  <si>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</si>
  <si>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</si>
  <si>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</si>
  <si>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</si>
  <si>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</si>
  <si>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</si>
  <si>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</si>
  <si>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</si>
  <si>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</si>
  <si>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</si>
  <si>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</si>
  <si>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</si>
  <si>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</si>
  <si>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</si>
  <si>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</si>
  <si>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</si>
  <si>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</si>
  <si>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</si>
  <si>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</si>
  <si>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</si>
  <si>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</si>
  <si>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</si>
  <si>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</si>
  <si>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</si>
  <si>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</si>
  <si>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</si>
  <si>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</si>
  <si>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</si>
  <si>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</si>
  <si>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</si>
  <si>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</si>
  <si>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</si>
  <si>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</si>
  <si>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</si>
  <si>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</si>
  <si>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</si>
  <si>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</si>
  <si>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</si>
  <si>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</si>
  <si>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</si>
  <si>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</si>
  <si>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</si>
  <si>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</si>
  <si>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</si>
  <si>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</si>
  <si>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</si>
  <si>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</si>
  <si>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</si>
  <si>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</si>
  <si>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</si>
  <si>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</si>
  <si>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</si>
  <si>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</si>
  <si>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</si>
  <si>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</si>
  <si>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</si>
  <si>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</si>
  <si>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</si>
  <si>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</si>
  <si>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</si>
  <si>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</si>
  <si>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</si>
  <si>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</si>
  <si>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</si>
  <si>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</si>
  <si>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</si>
  <si>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</si>
  <si>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</si>
  <si>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</si>
  <si>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</si>
  <si>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</si>
  <si>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</si>
  <si>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</si>
  <si>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</si>
  <si>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</si>
  <si>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</si>
  <si>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</si>
  <si>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</si>
  <si>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</si>
  <si>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</si>
  <si>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</si>
  <si>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</si>
  <si>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</si>
  <si>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</si>
  <si>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</si>
  <si>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</si>
  <si>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</si>
  <si>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</si>
  <si>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</si>
  <si>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</si>
  <si>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</si>
  <si>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</si>
  <si>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</si>
  <si>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</si>
  <si>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</si>
  <si>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</si>
  <si>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</si>
  <si>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</si>
  <si>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</si>
  <si>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</si>
  <si>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</si>
  <si>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</si>
  <si>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</si>
  <si>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</si>
  <si>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</si>
  <si>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</si>
  <si>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</si>
  <si>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</si>
  <si>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</si>
  <si>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</si>
  <si>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</si>
  <si>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</si>
  <si>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</si>
  <si>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</si>
  <si>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</si>
  <si>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</si>
  <si>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</si>
  <si>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</si>
  <si>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</si>
  <si>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</si>
  <si>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</si>
  <si>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</si>
  <si>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</si>
  <si>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</si>
  <si>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</si>
  <si>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</si>
  <si>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</si>
  <si>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</si>
  <si>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</si>
  <si>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</si>
  <si>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</si>
  <si>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</si>
  <si>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</si>
  <si>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</si>
  <si>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</si>
  <si>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</si>
  <si>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</si>
  <si>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</si>
  <si>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</si>
  <si>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</si>
  <si>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</si>
  <si>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</si>
  <si>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</si>
  <si>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</si>
  <si>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</si>
  <si>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</si>
  <si>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</si>
  <si>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</si>
  <si>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</si>
  <si>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</si>
  <si>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</si>
  <si>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</si>
  <si>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</si>
  <si>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</si>
  <si>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</si>
  <si>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</si>
  <si>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</si>
  <si>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</si>
  <si>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</si>
  <si>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</si>
  <si>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</si>
  <si>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</si>
  <si>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</si>
  <si>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</si>
  <si>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</si>
  <si>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</si>
  <si>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</si>
  <si>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</si>
  <si>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</si>
  <si>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</si>
  <si>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</si>
  <si>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</si>
  <si>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</si>
  <si>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</si>
  <si>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</si>
  <si>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</si>
  <si>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</si>
  <si>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</si>
  <si>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</si>
  <si>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</si>
  <si>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</si>
  <si>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</si>
  <si>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</si>
  <si>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</si>
  <si>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</si>
  <si>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</si>
  <si>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</si>
  <si>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</si>
  <si>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</si>
  <si>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</si>
  <si>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</si>
  <si>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</si>
  <si>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</si>
  <si>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</si>
  <si>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</si>
  <si>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</si>
  <si>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</si>
  <si>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</si>
  <si>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</si>
  <si>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</si>
  <si>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</si>
  <si>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</si>
  <si>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</si>
  <si>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</si>
  <si>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</si>
  <si>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</si>
  <si>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</si>
  <si>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</si>
  <si>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</si>
  <si>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</si>
  <si>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</si>
  <si>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</si>
  <si>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</si>
  <si>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</si>
  <si>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</si>
  <si>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</si>
  <si>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</si>
  <si>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</si>
  <si>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</si>
  <si>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</si>
  <si>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</si>
  <si>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</si>
  <si>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</si>
  <si>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</si>
  <si>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</si>
  <si>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</si>
  <si>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</si>
  <si>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</si>
  <si>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</si>
  <si>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</si>
  <si>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</si>
  <si>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</si>
  <si>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</si>
  <si>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</si>
  <si>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</si>
  <si>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</si>
  <si>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</si>
  <si>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</si>
  <si>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</si>
  <si>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</si>
  <si>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</si>
  <si>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</si>
  <si>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</si>
  <si>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</si>
  <si>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</si>
  <si>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</si>
  <si>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</si>
  <si>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</si>
  <si>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</si>
  <si>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</si>
  <si>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</si>
  <si>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</si>
  <si>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</si>
  <si>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</si>
  <si>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</si>
  <si>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</si>
  <si>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</si>
  <si>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</si>
  <si>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</si>
  <si>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</si>
  <si>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</si>
  <si>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</si>
  <si>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</si>
  <si>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</si>
  <si>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</si>
  <si>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</si>
  <si>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</si>
  <si>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</si>
  <si>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</si>
  <si>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</si>
  <si>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</si>
  <si>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</si>
  <si>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</si>
  <si>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</si>
  <si>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</si>
  <si>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</si>
  <si>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</si>
  <si>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</si>
  <si>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</si>
  <si>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</si>
  <si>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</si>
  <si>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</si>
  <si>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</si>
  <si>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</si>
  <si>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</si>
  <si>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</si>
  <si>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</si>
  <si>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</si>
  <si>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</si>
  <si>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</si>
  <si>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</si>
  <si>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</si>
  <si>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</si>
  <si>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</si>
  <si>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</si>
  <si>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</si>
  <si>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</si>
  <si>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</si>
  <si>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</si>
  <si>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</si>
  <si>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</si>
  <si>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</si>
  <si>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</si>
  <si>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</si>
  <si>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</si>
  <si>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</si>
  <si>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</si>
  <si>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</si>
  <si>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</si>
  <si>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</si>
  <si>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</si>
  <si>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</si>
  <si>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</si>
  <si>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</si>
  <si>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</si>
  <si>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</si>
  <si>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</si>
  <si>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</si>
  <si>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</si>
  <si>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</si>
  <si>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</si>
  <si>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</si>
  <si>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</si>
  <si>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</si>
  <si>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</si>
  <si>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</si>
  <si>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</si>
  <si>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</si>
  <si>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</si>
  <si>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</si>
  <si>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</si>
  <si>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</si>
  <si>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</si>
  <si>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</si>
  <si>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</si>
  <si>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</si>
  <si>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</si>
  <si>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</si>
  <si>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</si>
  <si>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</si>
  <si>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</si>
  <si>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</si>
  <si>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</si>
  <si>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</si>
  <si>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</si>
  <si>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</si>
  <si>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</si>
  <si>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</si>
  <si>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</si>
  <si>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</si>
  <si>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</si>
  <si>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</si>
  <si>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</si>
  <si>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</si>
  <si>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</si>
  <si>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</si>
  <si>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</si>
  <si>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</si>
  <si>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</si>
  <si>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</si>
  <si>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</si>
  <si>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</si>
  <si>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</si>
  <si>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</si>
  <si>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</si>
  <si>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</si>
  <si>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</si>
  <si>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</si>
  <si>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</si>
  <si>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</si>
  <si>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</si>
  <si>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</si>
  <si>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</si>
  <si>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</si>
  <si>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</si>
  <si>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</si>
  <si>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</si>
  <si>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</si>
  <si>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</si>
  <si>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</si>
  <si>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</si>
  <si>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</si>
  <si>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</si>
  <si>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</si>
  <si>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</si>
  <si>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</si>
  <si>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</si>
  <si>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</si>
  <si>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</si>
  <si>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</si>
  <si>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</si>
  <si>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</si>
  <si>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</si>
  <si>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</si>
  <si>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</si>
  <si>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</si>
  <si>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</si>
  <si>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</si>
  <si>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</si>
  <si>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</si>
  <si>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</si>
  <si>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</si>
  <si>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</si>
  <si>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</si>
  <si>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</si>
  <si>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</si>
  <si>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</si>
  <si>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</si>
  <si>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</si>
  <si>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</si>
  <si>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</si>
  <si>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</si>
  <si>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</si>
  <si>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</si>
  <si>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</si>
  <si>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</si>
  <si>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</si>
  <si>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</si>
  <si>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</si>
  <si>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</si>
  <si>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</si>
  <si>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</si>
  <si>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</si>
  <si>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</si>
  <si>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</si>
  <si>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</si>
  <si>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</si>
  <si>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</si>
  <si>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</si>
  <si>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</si>
  <si>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</si>
  <si>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</si>
  <si>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</si>
  <si>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</si>
  <si>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</si>
  <si>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</si>
  <si>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</si>
  <si>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</si>
  <si>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</si>
  <si>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</si>
  <si>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</si>
  <si>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</si>
  <si>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</si>
  <si>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</si>
  <si>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</si>
  <si>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</si>
  <si>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</si>
  <si>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</si>
  <si>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</si>
  <si>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</si>
  <si>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</si>
  <si>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</si>
  <si>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</si>
  <si>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</si>
  <si>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</si>
  <si>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</si>
  <si>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</si>
  <si>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</si>
  <si>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</si>
  <si>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</si>
  <si>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</si>
  <si>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</si>
  <si>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</si>
  <si>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</si>
  <si>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</si>
  <si>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</si>
  <si>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</si>
  <si>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</si>
  <si>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</si>
  <si>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</si>
  <si>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</si>
  <si>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</si>
  <si>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</si>
  <si>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</si>
  <si>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</si>
  <si>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</si>
  <si>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</si>
  <si>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</si>
  <si>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</si>
  <si>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</si>
  <si>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</si>
  <si>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</si>
  <si>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</si>
  <si>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</si>
  <si>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</si>
  <si>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</si>
  <si>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</si>
  <si>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</si>
  <si>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</si>
  <si>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</si>
  <si>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</si>
  <si>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</si>
  <si>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</si>
  <si>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</si>
  <si>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</si>
  <si>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</si>
  <si>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</si>
  <si>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</si>
  <si>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</si>
  <si>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</si>
  <si>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</si>
  <si>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</si>
  <si>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</si>
  <si>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</si>
  <si>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</si>
  <si>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</si>
  <si>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</si>
  <si>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</si>
  <si>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</si>
  <si>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</si>
  <si>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</si>
  <si>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</si>
  <si>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</si>
  <si>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</si>
  <si>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</si>
  <si>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</si>
  <si>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</si>
  <si>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</si>
  <si>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</si>
  <si>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</si>
  <si>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</si>
  <si>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</si>
  <si>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</si>
  <si>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</si>
  <si>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</si>
  <si>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</si>
  <si>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</si>
  <si>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</si>
  <si>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</si>
  <si>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</si>
  <si>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</si>
  <si>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</si>
  <si>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</si>
  <si>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</si>
  <si>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</si>
  <si>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</si>
  <si>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</si>
  <si>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</si>
  <si>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</si>
  <si>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</si>
  <si>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</si>
  <si>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</si>
  <si>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</si>
  <si>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</si>
  <si>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</si>
  <si>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</si>
  <si>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</si>
  <si>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</si>
  <si>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</si>
  <si>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</si>
  <si>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</si>
  <si>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</si>
  <si>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</si>
  <si>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</si>
  <si>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</si>
  <si>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</si>
  <si>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</si>
  <si>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</si>
  <si>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</si>
  <si>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</si>
  <si>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</si>
  <si>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</si>
  <si>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</si>
  <si>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</si>
  <si>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</si>
  <si>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</si>
  <si>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</si>
  <si>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</si>
  <si>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</si>
  <si>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</si>
  <si>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</si>
  <si>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</si>
  <si>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</si>
  <si>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</si>
  <si>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</si>
  <si>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</si>
  <si>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</si>
  <si>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</si>
  <si>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</si>
  <si>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</si>
  <si>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</si>
  <si>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</si>
  <si>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</si>
  <si>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</si>
  <si>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</si>
  <si>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</si>
  <si>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</si>
  <si>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</si>
  <si>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</si>
  <si>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</si>
  <si>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</si>
  <si>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</si>
  <si>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</si>
  <si>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</si>
  <si>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</si>
  <si>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</si>
  <si>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</si>
  <si>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</si>
  <si>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</si>
  <si>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</si>
  <si>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</si>
  <si>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</si>
  <si>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</si>
  <si>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</si>
  <si>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</si>
  <si>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</si>
  <si>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</si>
  <si>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</si>
  <si>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</si>
  <si>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</si>
  <si>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</si>
  <si>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</si>
  <si>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</si>
  <si>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</si>
  <si>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</si>
  <si>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</si>
  <si>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</si>
  <si>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</si>
  <si>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</si>
  <si>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</si>
  <si>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</si>
  <si>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</si>
  <si>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</si>
  <si>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</si>
  <si>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</si>
  <si>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</si>
  <si>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</si>
  <si>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</si>
  <si>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</si>
  <si>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</si>
  <si>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</si>
  <si>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</si>
  <si>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</si>
  <si>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</si>
  <si>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</si>
  <si>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</si>
  <si>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</si>
  <si>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</si>
  <si>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</si>
  <si>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</si>
  <si>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</si>
  <si>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</si>
  <si>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</si>
  <si>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</si>
  <si>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</si>
  <si>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</si>
  <si>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</si>
  <si>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</si>
  <si>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</si>
  <si>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</si>
  <si>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</si>
  <si>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</si>
  <si>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</si>
  <si>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</si>
  <si>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</si>
  <si>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</si>
  <si>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</si>
  <si>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</si>
  <si>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</si>
  <si>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</si>
  <si>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</si>
  <si>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</si>
  <si>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</si>
  <si>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</si>
  <si>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</si>
  <si>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</si>
  <si>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</si>
  <si>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</si>
  <si>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</si>
  <si>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</si>
  <si>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</si>
  <si>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</si>
  <si>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</si>
  <si>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</si>
  <si>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</si>
  <si>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</si>
  <si>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</si>
  <si>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</si>
  <si>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</si>
  <si>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</si>
  <si>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</si>
  <si>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</si>
  <si>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</si>
  <si>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</si>
  <si>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</si>
  <si>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</si>
  <si>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</si>
  <si>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</si>
  <si>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</si>
  <si>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</si>
  <si>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</si>
  <si>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</si>
  <si>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</si>
  <si>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</si>
  <si>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</si>
  <si>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</si>
  <si>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</si>
  <si>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</si>
  <si>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</si>
  <si>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</si>
  <si>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</si>
  <si>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</si>
  <si>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</si>
  <si>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</si>
  <si>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</si>
  <si>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</si>
  <si>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</si>
  <si>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</si>
  <si>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</si>
  <si>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</si>
  <si>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</si>
  <si>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</si>
  <si>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</si>
  <si>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</si>
  <si>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</si>
  <si>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</si>
  <si>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</si>
  <si>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</si>
  <si>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</si>
  <si>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</si>
  <si>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</si>
  <si>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</si>
  <si>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</si>
  <si>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</si>
  <si>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</si>
  <si>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</si>
  <si>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</si>
  <si>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</si>
  <si>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</si>
  <si>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</si>
  <si>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</si>
  <si>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</si>
  <si>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</si>
  <si>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</si>
  <si>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</si>
  <si>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</si>
  <si>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</si>
  <si>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</si>
  <si>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</si>
  <si>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</si>
  <si>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</si>
  <si>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</si>
  <si>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</si>
  <si>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</si>
  <si>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</si>
  <si>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</si>
  <si>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</si>
  <si>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</si>
  <si>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</si>
  <si>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</si>
  <si>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</si>
  <si>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</si>
  <si>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</si>
  <si>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</si>
  <si>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</si>
  <si>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</si>
  <si>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</si>
  <si>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</si>
  <si>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</si>
  <si>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</si>
  <si>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</si>
  <si>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</si>
  <si>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</si>
  <si>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</si>
  <si>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</si>
  <si>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</si>
  <si>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</si>
  <si>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</si>
  <si>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</si>
  <si>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</si>
  <si>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</si>
  <si>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</si>
  <si>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</si>
  <si>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</si>
  <si>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</si>
  <si>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</si>
  <si>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</si>
  <si>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</si>
  <si>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</si>
  <si>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</si>
  <si>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</si>
  <si>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</si>
  <si>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</si>
  <si>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</si>
  <si>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</si>
  <si>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</si>
  <si>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</si>
  <si>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</si>
  <si>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</si>
  <si>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</si>
  <si>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</si>
  <si>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</si>
  <si>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</si>
  <si>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</si>
  <si>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</si>
  <si>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</si>
  <si>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</si>
  <si>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</si>
  <si>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</si>
  <si>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</si>
  <si>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</si>
  <si>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</si>
  <si>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</si>
  <si>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</si>
  <si>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</si>
  <si>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</si>
  <si>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</si>
  <si>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</si>
  <si>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</si>
  <si>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</si>
  <si>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</si>
  <si>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</si>
  <si>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</si>
  <si>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</si>
  <si>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</si>
  <si>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</si>
  <si>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</si>
  <si>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</si>
  <si>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</si>
  <si>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</si>
  <si>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</si>
  <si>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</si>
  <si>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</si>
  <si>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</si>
  <si>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</si>
  <si>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</si>
  <si>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</si>
  <si>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</si>
  <si>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</si>
  <si>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</si>
  <si>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</si>
  <si>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</si>
  <si>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</si>
  <si>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</si>
  <si>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</si>
  <si>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</si>
  <si>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</si>
  <si>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</si>
  <si>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</si>
  <si>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</si>
  <si>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</si>
  <si>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</si>
  <si>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</si>
  <si>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</si>
  <si>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</si>
  <si>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</si>
  <si>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</si>
  <si>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</si>
  <si>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</si>
  <si>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</si>
  <si>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</si>
  <si>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</si>
  <si>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</si>
  <si>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</si>
  <si>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</si>
  <si>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</si>
  <si>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</si>
  <si>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</si>
  <si>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</si>
  <si>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</si>
  <si>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</si>
  <si>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</si>
  <si>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</si>
  <si>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</si>
  <si>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</si>
  <si>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</si>
  <si>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</si>
  <si>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</si>
  <si>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</si>
  <si>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</si>
  <si>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</si>
  <si>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</si>
  <si>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</si>
  <si>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</si>
  <si>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</si>
  <si>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</si>
  <si>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</si>
  <si>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</si>
  <si>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</si>
  <si>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</si>
  <si>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</si>
  <si>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</si>
  <si>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</si>
  <si>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</si>
  <si>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</si>
  <si>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</si>
  <si>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</si>
  <si>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</si>
  <si>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</si>
  <si>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</si>
  <si>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</si>
  <si>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</si>
  <si>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</si>
  <si>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</si>
  <si>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</si>
  <si>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</si>
  <si>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</si>
  <si>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</si>
  <si>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</si>
  <si>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</si>
  <si>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</si>
  <si>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</si>
  <si>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</si>
  <si>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</si>
  <si>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</si>
  <si>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</si>
  <si>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</si>
  <si>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</si>
  <si>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</si>
  <si>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</si>
  <si>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</si>
  <si>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</si>
  <si>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</si>
  <si>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</si>
  <si>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</si>
  <si>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</si>
  <si>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</si>
  <si>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</si>
  <si>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</si>
  <si>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</si>
  <si>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</si>
  <si>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</si>
  <si>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</si>
  <si>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</si>
  <si>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</si>
  <si>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</si>
  <si>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</si>
  <si>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</si>
  <si>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</si>
  <si>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</si>
  <si>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</si>
  <si>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</si>
  <si>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</si>
  <si>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</si>
  <si>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</si>
  <si>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</si>
  <si>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</si>
  <si>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</si>
  <si>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</si>
  <si>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</si>
  <si>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</si>
  <si>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</si>
  <si>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</si>
  <si>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</si>
  <si>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</si>
  <si>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</si>
  <si>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</si>
  <si>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</si>
  <si>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</si>
  <si>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</si>
  <si>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</si>
  <si>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</si>
  <si>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</si>
  <si>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</si>
  <si>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</si>
  <si>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</si>
  <si>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</si>
  <si>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</si>
  <si>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</si>
  <si>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</si>
  <si>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</si>
  <si>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</si>
  <si>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</si>
  <si>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</si>
  <si>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</si>
  <si>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</si>
  <si>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</si>
  <si>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</si>
  <si>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</si>
  <si>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</si>
  <si>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</si>
  <si>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</si>
  <si>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</si>
  <si>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</si>
  <si>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</si>
  <si>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</si>
  <si>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</si>
  <si>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</si>
  <si>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</si>
  <si>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</si>
  <si>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</si>
  <si>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</si>
  <si>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</si>
  <si>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</si>
  <si>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</si>
  <si>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</si>
  <si>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</si>
  <si>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</si>
  <si>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</si>
  <si>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</si>
  <si>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</si>
  <si>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</si>
  <si>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</si>
  <si>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</si>
  <si>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</si>
  <si>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</si>
  <si>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</si>
  <si>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</si>
  <si>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</si>
  <si>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</si>
  <si>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</si>
  <si>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</si>
  <si>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</si>
  <si>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</si>
  <si>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</si>
  <si>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</si>
  <si>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</si>
  <si>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</si>
  <si>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</si>
  <si>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</si>
  <si>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</si>
  <si>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</si>
  <si>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</si>
  <si>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</si>
  <si>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</si>
  <si>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</si>
  <si>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</si>
  <si>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</si>
  <si>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</si>
  <si>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</si>
  <si>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</si>
  <si>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</si>
  <si>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</si>
  <si>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</si>
  <si>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</si>
  <si>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</si>
  <si>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</si>
  <si>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</si>
  <si>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</si>
  <si>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</si>
  <si>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</si>
  <si>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</si>
  <si>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</si>
  <si>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</si>
  <si>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</si>
  <si>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</si>
  <si>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</si>
  <si>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</si>
  <si>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</si>
  <si>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</si>
  <si>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</si>
  <si>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</si>
  <si>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</si>
  <si>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</si>
  <si>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</si>
  <si>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</si>
  <si>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</si>
  <si>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</si>
  <si>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</si>
  <si>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</si>
  <si>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</si>
  <si>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</si>
  <si>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</si>
  <si>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</si>
  <si>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</si>
  <si>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</si>
  <si>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</si>
  <si>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</si>
  <si>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</si>
  <si>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</si>
  <si>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</si>
  <si>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</si>
  <si>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</si>
  <si>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</si>
  <si>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</si>
  <si>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</si>
  <si>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</si>
  <si>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</si>
  <si>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</si>
  <si>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</si>
  <si>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</si>
  <si>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</si>
  <si>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</si>
  <si>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</si>
  <si>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</si>
  <si>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</si>
  <si>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</si>
  <si>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</si>
  <si>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</si>
  <si>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</si>
  <si>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</si>
  <si>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</si>
  <si>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</si>
  <si>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</si>
  <si>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</si>
  <si>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</si>
  <si>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</si>
  <si>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</si>
  <si>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</si>
  <si>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</si>
  <si>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</si>
  <si>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</si>
  <si>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</si>
  <si>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</si>
  <si>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</si>
  <si>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</si>
  <si>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</si>
  <si>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</si>
  <si>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</si>
  <si>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</si>
  <si>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</si>
  <si>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</si>
  <si>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</si>
  <si>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</si>
  <si>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</si>
  <si>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</si>
  <si>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</si>
  <si>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</si>
  <si>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</si>
  <si>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</si>
  <si>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</si>
  <si>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</si>
  <si>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</si>
  <si>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</si>
  <si>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</si>
  <si>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</si>
  <si>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</si>
  <si>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</si>
  <si>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</si>
  <si>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</si>
  <si>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</si>
  <si>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</si>
  <si>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</si>
  <si>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</si>
  <si>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</si>
  <si>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</si>
  <si>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</si>
  <si>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</si>
  <si>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</si>
  <si>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</si>
  <si>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</si>
  <si>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</si>
  <si>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</si>
  <si>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</si>
  <si>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</si>
  <si>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</si>
  <si>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</si>
  <si>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</si>
  <si>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</si>
  <si>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</si>
  <si>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</si>
  <si>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</si>
  <si>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</si>
  <si>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</si>
  <si>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</si>
  <si>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</si>
  <si>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</si>
  <si>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</si>
  <si>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</si>
  <si>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</si>
  <si>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</si>
  <si>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</si>
  <si>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</si>
  <si>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</si>
  <si>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</si>
  <si>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</si>
  <si>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</si>
  <si>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</si>
  <si>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</si>
  <si>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</si>
  <si>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</si>
  <si>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</si>
  <si>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</si>
  <si>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</si>
  <si>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</si>
  <si>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</si>
  <si>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</si>
  <si>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</si>
  <si>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</si>
  <si>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</si>
  <si>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</si>
  <si>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</si>
  <si>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</si>
  <si>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</si>
  <si>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</si>
  <si>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</si>
  <si>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</si>
  <si>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</si>
  <si>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</si>
  <si>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</si>
  <si>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</si>
  <si>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</si>
  <si>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</si>
  <si>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</si>
  <si>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</si>
  <si>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</si>
  <si>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</si>
  <si>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</si>
  <si>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</si>
  <si>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</si>
  <si>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</si>
  <si>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</si>
  <si>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</si>
  <si>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</si>
  <si>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</si>
  <si>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</si>
  <si>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</si>
  <si>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</si>
  <si>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</si>
  <si>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</si>
  <si>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</si>
  <si>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</si>
  <si>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</si>
  <si>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</si>
  <si>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</si>
  <si>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</si>
  <si>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</si>
  <si>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</si>
  <si>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</si>
  <si>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</si>
  <si>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</si>
  <si>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</si>
  <si>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</si>
  <si>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</si>
  <si>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</si>
  <si>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</si>
  <si>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</si>
  <si>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</si>
  <si>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</si>
  <si>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</si>
  <si>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</si>
  <si>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</si>
  <si>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</si>
  <si>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</si>
  <si>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</si>
  <si>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</si>
  <si>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</si>
  <si>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</si>
  <si>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</si>
  <si>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</si>
  <si>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</si>
  <si>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</si>
  <si>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</si>
  <si>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</si>
  <si>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</si>
  <si>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</si>
  <si>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</si>
  <si>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</si>
  <si>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</si>
  <si>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</si>
  <si>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</si>
  <si>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</si>
  <si>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</si>
  <si>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</si>
  <si>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</si>
  <si>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</si>
  <si>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</si>
  <si>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</si>
  <si>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</si>
  <si>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</si>
  <si>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</si>
  <si>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</si>
  <si>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</si>
  <si>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</si>
  <si>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</si>
  <si>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</si>
  <si>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</si>
  <si>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</si>
  <si>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</si>
  <si>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</si>
  <si>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</si>
  <si>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</si>
  <si>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</si>
  <si>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</si>
  <si>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</si>
  <si>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</si>
  <si>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</si>
  <si>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</si>
  <si>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</si>
  <si>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</si>
  <si>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</si>
  <si>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</si>
  <si>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</si>
  <si>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</si>
  <si>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</si>
  <si>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</si>
  <si>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</si>
  <si>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</si>
  <si>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</si>
  <si>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</si>
  <si>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</si>
  <si>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</si>
  <si>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</si>
  <si>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</si>
  <si>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</si>
  <si>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</si>
  <si>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</si>
  <si>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</si>
  <si>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</si>
  <si>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</si>
  <si>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</si>
  <si>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</si>
  <si>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</si>
  <si>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</si>
  <si>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</si>
  <si>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</si>
  <si>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</si>
  <si>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</si>
  <si>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</si>
  <si>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</si>
  <si>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</si>
  <si>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</si>
  <si>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</si>
  <si>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</si>
  <si>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</si>
  <si>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</si>
  <si>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</si>
  <si>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</si>
  <si>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</si>
  <si>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</si>
  <si>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</si>
  <si>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</si>
  <si>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</si>
  <si>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</si>
  <si>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</si>
  <si>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</si>
  <si>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</si>
  <si>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</si>
  <si>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</si>
  <si>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</si>
  <si>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</si>
  <si>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</si>
  <si>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</si>
  <si>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</si>
  <si>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</si>
  <si>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</si>
  <si>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</si>
  <si>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</si>
  <si>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</si>
  <si>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</si>
  <si>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</si>
  <si>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</si>
  <si>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</si>
  <si>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</si>
  <si>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</si>
  <si>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</si>
  <si>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</si>
  <si>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</si>
  <si>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</si>
  <si>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</si>
  <si>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</si>
  <si>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</si>
  <si>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</si>
  <si>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</si>
  <si>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</si>
  <si>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</si>
  <si>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</si>
  <si>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</si>
  <si>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</si>
  <si>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</si>
  <si>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</si>
  <si>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</si>
  <si>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</si>
  <si>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</si>
  <si>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</si>
  <si>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</si>
  <si>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</si>
  <si>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</si>
  <si>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</si>
  <si>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</si>
  <si>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</si>
  <si>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</si>
  <si>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</si>
  <si>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</si>
  <si>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</si>
  <si>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</si>
  <si>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</si>
  <si>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</si>
  <si>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</si>
  <si>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</si>
  <si>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</si>
  <si>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</si>
  <si>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</si>
  <si>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</si>
  <si>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</si>
  <si>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</si>
  <si>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</si>
  <si>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</si>
  <si>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</si>
  <si>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</si>
  <si>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</si>
  <si>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</si>
  <si>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</si>
  <si>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</si>
  <si>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</si>
  <si>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</si>
  <si>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</si>
  <si>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</si>
  <si>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</si>
  <si>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</si>
  <si>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</si>
  <si>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</si>
  <si>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</si>
  <si>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</si>
  <si>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</si>
  <si>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</si>
  <si>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</si>
  <si>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</si>
  <si>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</si>
  <si>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</si>
  <si>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</si>
  <si>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</si>
  <si>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</si>
  <si>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</si>
  <si>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</si>
  <si>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</si>
  <si>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</si>
  <si>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</si>
  <si>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</si>
  <si>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</si>
  <si>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</si>
  <si>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</si>
  <si>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</si>
  <si>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</si>
  <si>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</si>
  <si>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</si>
  <si>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</si>
  <si>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</si>
  <si>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</si>
  <si>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</si>
  <si>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</si>
  <si>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</si>
  <si>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</si>
  <si>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</si>
  <si>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</si>
  <si>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</si>
  <si>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</si>
  <si>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</si>
  <si>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</si>
  <si>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</si>
  <si>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</si>
  <si>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</si>
  <si>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</si>
  <si>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</si>
  <si>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</si>
  <si>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</si>
  <si>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</si>
  <si>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</si>
  <si>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</si>
  <si>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</si>
  <si>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</si>
  <si>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</si>
  <si>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</si>
  <si>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</si>
  <si>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</si>
  <si>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</si>
  <si>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</si>
  <si>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</si>
  <si>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</si>
  <si>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</si>
  <si>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</si>
  <si>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</si>
  <si>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</si>
  <si>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</si>
  <si>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</si>
  <si>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</si>
  <si>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</si>
  <si>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</si>
  <si>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</si>
  <si>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</si>
  <si>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</si>
  <si>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</si>
  <si>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</si>
  <si>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</si>
  <si>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</si>
  <si>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</si>
  <si>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</si>
  <si>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</si>
  <si>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</si>
  <si>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</si>
  <si>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</si>
  <si>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</si>
  <si>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</si>
  <si>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</si>
  <si>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</si>
  <si>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</si>
  <si>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</si>
  <si>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</si>
  <si>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</si>
  <si>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</si>
  <si>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</si>
  <si>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</si>
  <si>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</si>
  <si>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</si>
  <si>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</si>
  <si>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</si>
  <si>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</si>
  <si>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</si>
  <si>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</si>
  <si>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</si>
  <si>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</si>
  <si>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</si>
  <si>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</si>
  <si>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</si>
  <si>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</si>
  <si>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</si>
  <si>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</si>
  <si>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</si>
  <si>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</si>
  <si>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</si>
  <si>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</si>
  <si>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</si>
  <si>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</si>
  <si>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</si>
  <si>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</si>
  <si>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</si>
  <si>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</si>
  <si>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</si>
  <si>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</si>
  <si>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</si>
  <si>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</si>
  <si>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</si>
  <si>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</si>
  <si>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</si>
  <si>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</si>
  <si>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</si>
  <si>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</si>
  <si>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</si>
  <si>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</si>
  <si>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</si>
  <si>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</si>
  <si>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</si>
  <si>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</si>
  <si>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</si>
  <si>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</si>
  <si>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</si>
  <si>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</si>
  <si>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</si>
  <si>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</si>
  <si>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</si>
  <si>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</si>
  <si>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</si>
  <si>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</si>
  <si>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</si>
  <si>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</si>
  <si>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</si>
  <si>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</si>
  <si>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</si>
  <si>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</si>
  <si>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</si>
  <si>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</si>
  <si>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</si>
  <si>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</si>
  <si>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</si>
  <si>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</si>
  <si>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</si>
  <si>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</si>
  <si>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</si>
  <si>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</si>
  <si>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</si>
  <si>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</si>
  <si>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</si>
  <si>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</si>
  <si>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</si>
  <si>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</si>
  <si>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</si>
  <si>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</si>
  <si>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</si>
  <si>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</si>
  <si>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</si>
  <si>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</si>
  <si>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</si>
  <si>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</si>
  <si>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</si>
  <si>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</si>
  <si>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</si>
  <si>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</si>
  <si>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</si>
  <si>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</si>
  <si>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</si>
  <si>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</si>
  <si>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</si>
  <si>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</si>
  <si>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</si>
  <si>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</si>
  <si>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</si>
  <si>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</si>
  <si>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</si>
  <si>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</si>
  <si>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</si>
  <si>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</si>
  <si>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</si>
  <si>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</si>
  <si>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</si>
  <si>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</si>
  <si>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</si>
  <si>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</si>
  <si>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</si>
  <si>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</si>
  <si>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</si>
  <si>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</si>
  <si>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</si>
  <si>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</si>
  <si>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</si>
  <si>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</si>
  <si>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</si>
  <si>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</si>
  <si>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</si>
  <si>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</si>
  <si>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</si>
  <si>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</si>
  <si>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</si>
  <si>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</si>
  <si>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</si>
  <si>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</si>
  <si>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</si>
  <si>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</si>
  <si>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</si>
  <si>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</si>
  <si>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</si>
  <si>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</si>
  <si>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</si>
  <si>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</si>
  <si>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</si>
  <si>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</si>
  <si>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</si>
  <si>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</si>
  <si>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</si>
  <si>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</si>
  <si>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</si>
  <si>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</si>
  <si>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</si>
  <si>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</si>
  <si>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</si>
  <si>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</si>
  <si>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</si>
  <si>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</si>
  <si>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</si>
  <si>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</si>
  <si>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</si>
  <si>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</si>
  <si>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</si>
  <si>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</si>
  <si>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</si>
  <si>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</si>
  <si>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</si>
  <si>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</si>
  <si>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</si>
  <si>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</si>
  <si>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</si>
  <si>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</si>
  <si>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</si>
  <si>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</si>
  <si>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</si>
  <si>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</si>
  <si>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</si>
  <si>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</si>
  <si>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</si>
  <si>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</si>
  <si>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</si>
  <si>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</si>
  <si>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</si>
  <si>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</si>
  <si>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</si>
  <si>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</si>
  <si>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</si>
  <si>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</si>
  <si>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</si>
  <si>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</si>
  <si>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</si>
  <si>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</si>
  <si>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</si>
  <si>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</si>
  <si>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</si>
  <si>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</si>
  <si>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</si>
  <si>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</si>
  <si>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</si>
  <si>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</si>
  <si>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</si>
  <si>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</si>
  <si>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</si>
  <si>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</si>
  <si>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</si>
  <si>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</si>
  <si>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</si>
  <si>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</si>
  <si>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</si>
  <si>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</si>
  <si>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</si>
  <si>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</si>
  <si>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</si>
  <si>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</si>
  <si>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</si>
  <si>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</si>
  <si>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</si>
  <si>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</si>
  <si>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</si>
  <si>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</si>
  <si>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</si>
  <si>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</si>
  <si>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</si>
  <si>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</si>
  <si>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</si>
  <si>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</si>
  <si>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</si>
  <si>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</si>
  <si>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</si>
  <si>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</si>
  <si>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</si>
  <si>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</si>
  <si>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</si>
  <si>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</si>
  <si>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</si>
  <si>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</si>
  <si>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</si>
  <si>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</si>
  <si>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</si>
  <si>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</si>
  <si>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</si>
  <si>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</si>
  <si>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</si>
  <si>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</si>
  <si>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</si>
  <si>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</si>
  <si>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</si>
  <si>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</si>
  <si>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</si>
  <si>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</si>
  <si>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</si>
  <si>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</si>
  <si>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</si>
  <si>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</si>
  <si>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</si>
  <si>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</si>
  <si>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</si>
  <si>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</si>
  <si>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</si>
  <si>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</si>
  <si>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</si>
  <si>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</si>
  <si>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</si>
  <si>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</si>
  <si>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</si>
  <si>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</si>
  <si>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</si>
  <si>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</si>
  <si>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</si>
  <si>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</si>
  <si>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</si>
  <si>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</si>
  <si>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</si>
  <si>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</si>
  <si>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</si>
  <si>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</si>
  <si>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</si>
  <si>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</si>
  <si>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</si>
  <si>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</si>
  <si>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</si>
  <si>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</si>
  <si>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</si>
  <si>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</si>
  <si>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</si>
  <si>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</si>
  <si>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</si>
  <si>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</si>
  <si>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</si>
  <si>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</si>
  <si>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</si>
  <si>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</si>
  <si>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</si>
  <si>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</si>
  <si>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</si>
  <si>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</si>
  <si>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</si>
  <si>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</si>
  <si>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</si>
  <si>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</si>
  <si>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</si>
  <si>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</si>
  <si>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</si>
  <si>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</si>
  <si>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</si>
  <si>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</si>
  <si>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</si>
  <si>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</si>
  <si>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</si>
  <si>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</si>
  <si>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</si>
  <si>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</si>
  <si>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</si>
  <si>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</si>
  <si>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</si>
  <si>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</si>
  <si>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</si>
  <si>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</si>
  <si>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</si>
  <si>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</si>
  <si>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</si>
  <si>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</si>
  <si>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</si>
  <si>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</si>
  <si>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</si>
  <si>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</si>
  <si>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</si>
  <si>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</si>
  <si>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</si>
  <si>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</si>
  <si>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</si>
  <si>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</si>
  <si>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</si>
  <si>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</si>
  <si>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</si>
  <si>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</si>
  <si>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</si>
  <si>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</si>
  <si>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</si>
  <si>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</si>
  <si>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</si>
  <si>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</si>
  <si>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</si>
  <si>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</si>
  <si>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</si>
  <si>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</si>
  <si>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</si>
  <si>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</si>
  <si>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</si>
  <si>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</si>
  <si>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</si>
  <si>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</si>
  <si>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</si>
  <si>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</si>
  <si>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</si>
  <si>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</si>
  <si>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</si>
  <si>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</si>
  <si>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</si>
  <si>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</si>
  <si>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</si>
  <si>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</si>
  <si>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</si>
  <si>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</si>
  <si>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</si>
  <si>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</si>
  <si>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</si>
  <si>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</si>
  <si>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</si>
  <si>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</si>
  <si>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</si>
  <si>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</si>
  <si>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</si>
  <si>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</si>
  <si>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</si>
  <si>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</si>
  <si>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</si>
  <si>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</si>
  <si>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</si>
  <si>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</si>
  <si>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</si>
  <si>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</si>
  <si>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</si>
  <si>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</si>
  <si>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</si>
  <si>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</si>
  <si>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</si>
  <si>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</si>
  <si>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</si>
  <si>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</si>
  <si>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</si>
  <si>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</si>
  <si>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</si>
  <si>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</si>
  <si>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</si>
  <si>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</si>
  <si>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</si>
  <si>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</si>
  <si>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</si>
  <si>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</si>
  <si>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</si>
  <si>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</si>
  <si>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</si>
  <si>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</si>
  <si>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</si>
  <si>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</si>
  <si>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</si>
  <si>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</si>
  <si>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</si>
  <si>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</si>
  <si>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</si>
  <si>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</si>
  <si>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</si>
  <si>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</si>
  <si>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</si>
  <si>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</si>
  <si>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</si>
  <si>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</si>
  <si>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</si>
  <si>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</si>
  <si>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</si>
  <si>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</si>
  <si>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</si>
  <si>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</si>
  <si>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</si>
  <si>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</si>
  <si>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</si>
  <si>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</si>
  <si>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</si>
  <si>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</si>
  <si>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</si>
  <si>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</si>
  <si>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</si>
  <si>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</si>
  <si>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</si>
  <si>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</si>
  <si>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</si>
  <si>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</si>
  <si>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</si>
  <si>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</si>
  <si>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</si>
  <si>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</si>
  <si>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</si>
  <si>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</si>
  <si>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</si>
  <si>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</si>
  <si>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</si>
  <si>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</si>
  <si>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</si>
  <si>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</si>
  <si>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</si>
  <si>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</si>
  <si>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</si>
  <si>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</si>
  <si>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</si>
  <si>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</si>
  <si>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</si>
  <si>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</si>
  <si>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</si>
  <si>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</si>
  <si>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</si>
  <si>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</si>
  <si>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</si>
  <si>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</si>
  <si>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</si>
  <si>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</si>
  <si>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</si>
  <si>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</si>
  <si>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</si>
  <si>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</si>
  <si>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</si>
  <si>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</si>
  <si>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</si>
  <si>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</si>
  <si>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</si>
  <si>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</si>
  <si>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</si>
  <si>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</si>
  <si>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</si>
  <si>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</si>
  <si>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</si>
  <si>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</si>
  <si>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</si>
  <si>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</si>
  <si>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</si>
  <si>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</si>
  <si>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</si>
  <si>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</si>
  <si>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</si>
  <si>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</si>
  <si>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</si>
  <si>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</si>
  <si>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</si>
  <si>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</si>
  <si>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</si>
  <si>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</si>
  <si>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</si>
  <si>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</si>
  <si>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</si>
  <si>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</si>
  <si>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</si>
  <si>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</si>
  <si>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</si>
  <si>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</si>
  <si>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</si>
  <si>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</si>
  <si>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</si>
  <si>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</si>
  <si>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</si>
  <si>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</si>
  <si>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</si>
  <si>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</si>
  <si>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</si>
  <si>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</si>
  <si>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</si>
  <si>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</si>
  <si>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</si>
  <si>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</si>
  <si>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</si>
  <si>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</si>
  <si>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</si>
  <si>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</si>
  <si>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</si>
  <si>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</si>
  <si>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</si>
  <si>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</si>
  <si>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</si>
  <si>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</si>
  <si>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</si>
  <si>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</si>
  <si>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</si>
  <si>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</si>
  <si>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</si>
  <si>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</si>
  <si>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</si>
  <si>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</si>
  <si>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</si>
  <si>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</si>
  <si>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</si>
  <si>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</si>
  <si>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</si>
  <si>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</si>
  <si>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</si>
  <si>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</si>
  <si>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</si>
  <si>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</si>
  <si>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</si>
  <si>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</si>
  <si>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</si>
  <si>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</si>
  <si>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</si>
  <si>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</si>
  <si>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</si>
  <si>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</si>
  <si>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</si>
  <si>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</si>
  <si>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</si>
  <si>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</si>
  <si>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</si>
  <si>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</si>
  <si>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</si>
  <si>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</si>
  <si>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</si>
  <si>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</si>
  <si>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</si>
  <si>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</si>
  <si>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</si>
  <si>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</si>
  <si>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</si>
  <si>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</si>
  <si>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</si>
  <si>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</si>
  <si>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</si>
  <si>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</si>
  <si>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</si>
  <si>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</si>
  <si>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</si>
  <si>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</si>
  <si>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</si>
  <si>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</si>
  <si>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</si>
  <si>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</si>
  <si>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</si>
  <si>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</si>
  <si>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</si>
  <si>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</si>
  <si>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</si>
  <si>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</si>
  <si>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</si>
  <si>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</si>
  <si>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</si>
  <si>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</si>
  <si>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</si>
  <si>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</si>
  <si>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</si>
  <si>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</si>
  <si>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</si>
  <si>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</si>
  <si>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</si>
  <si>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</si>
  <si>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</si>
  <si>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</si>
  <si>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</si>
  <si>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</si>
  <si>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</si>
  <si>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</si>
  <si>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</si>
  <si>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</si>
  <si>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</si>
  <si>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</si>
  <si>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</si>
  <si>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</si>
  <si>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</si>
  <si>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</si>
  <si>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</si>
  <si>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</si>
  <si>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</si>
  <si>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</si>
  <si>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</si>
  <si>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</si>
  <si>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</si>
  <si>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</si>
  <si>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</si>
  <si>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</si>
  <si>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</si>
  <si>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</si>
  <si>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</si>
  <si>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</si>
  <si>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</si>
  <si>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</si>
  <si>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</si>
  <si>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</si>
  <si>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</si>
  <si>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</si>
  <si>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</si>
  <si>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</si>
  <si>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</si>
  <si>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</si>
  <si>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</si>
  <si>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</si>
  <si>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</si>
  <si>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</si>
  <si>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</si>
  <si>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</si>
  <si>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</si>
  <si>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</si>
  <si>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</si>
  <si>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</si>
  <si>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</si>
  <si>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</si>
  <si>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</si>
  <si>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</si>
  <si>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</si>
  <si>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</si>
  <si>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</si>
  <si>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</si>
  <si>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</si>
  <si>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</si>
  <si>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</si>
  <si>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</si>
  <si>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</si>
  <si>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</si>
  <si>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</si>
  <si>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</si>
  <si>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</si>
  <si>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</si>
  <si>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</si>
  <si>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</si>
  <si>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</si>
  <si>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</si>
  <si>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</si>
  <si>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</si>
  <si>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</si>
  <si>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</si>
  <si>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</si>
  <si>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</si>
  <si>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</si>
  <si>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</si>
  <si>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</si>
  <si>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</si>
  <si>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</si>
  <si>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</si>
  <si>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</si>
  <si>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</si>
  <si>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</si>
  <si>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</si>
  <si>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</si>
  <si>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</si>
  <si>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</si>
  <si>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</si>
  <si>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</si>
  <si>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</si>
  <si>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</si>
  <si>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</si>
  <si>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</si>
  <si>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</si>
  <si>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</si>
  <si>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</si>
  <si>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</si>
  <si>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</si>
  <si>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</si>
  <si>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</si>
  <si>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</si>
  <si>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</si>
  <si>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</si>
  <si>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</si>
  <si>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</si>
  <si>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</si>
  <si>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</si>
  <si>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</si>
  <si>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</si>
  <si>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</si>
  <si>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</si>
  <si>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</si>
  <si>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</si>
  <si>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</si>
  <si>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</si>
  <si>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</si>
  <si>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</si>
  <si>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</si>
  <si>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</si>
  <si>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</si>
  <si>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</si>
  <si>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</si>
  <si>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</si>
  <si>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</si>
  <si>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</si>
  <si>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</si>
  <si>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</si>
  <si>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</si>
  <si>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</si>
  <si>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</si>
  <si>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</si>
  <si>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</si>
  <si>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</si>
  <si>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</si>
  <si>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</si>
  <si>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</si>
  <si>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</si>
  <si>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</si>
  <si>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</si>
  <si>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</si>
  <si>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</si>
  <si>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</si>
  <si>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</si>
  <si>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</si>
  <si>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</si>
  <si>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</si>
  <si>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</si>
  <si>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</si>
  <si>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</si>
  <si>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</si>
  <si>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</si>
  <si>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</si>
  <si>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</si>
  <si>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</si>
  <si>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</si>
  <si>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</si>
  <si>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</si>
  <si>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</si>
  <si>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</si>
  <si>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</si>
  <si>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</si>
  <si>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</si>
  <si>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</si>
  <si>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</si>
  <si>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</si>
  <si>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</si>
  <si>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</si>
  <si>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</si>
  <si>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</si>
  <si>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</si>
  <si>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</si>
  <si>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</si>
  <si>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</si>
  <si>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</si>
  <si>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</si>
  <si>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</si>
  <si>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</si>
  <si>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</si>
  <si>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</si>
  <si>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</si>
  <si>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</si>
  <si>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</si>
  <si>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</si>
  <si>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</si>
  <si>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</si>
  <si>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</si>
  <si>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</si>
  <si>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</si>
  <si>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</si>
  <si>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</si>
  <si>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</si>
  <si>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</si>
  <si>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</si>
  <si>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</si>
  <si>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</si>
  <si>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</si>
  <si>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</si>
  <si>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</si>
  <si>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</si>
  <si>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</si>
  <si>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</si>
  <si>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</si>
  <si>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</si>
  <si>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</si>
  <si>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</si>
  <si>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</si>
  <si>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</si>
  <si>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</si>
  <si>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</si>
  <si>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</si>
  <si>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</si>
  <si>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</si>
  <si>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</si>
  <si>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</si>
  <si>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</si>
  <si>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</si>
  <si>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</si>
  <si>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</si>
  <si>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</si>
  <si>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</si>
  <si>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</si>
  <si>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</si>
  <si>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</si>
  <si>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</si>
  <si>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</si>
  <si>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</si>
  <si>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</si>
  <si>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</si>
  <si>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</si>
  <si>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</si>
  <si>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</si>
  <si>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</si>
  <si>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</si>
  <si>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</si>
  <si>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</si>
  <si>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</si>
  <si>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</si>
  <si>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</si>
  <si>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</si>
  <si>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</si>
  <si>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</si>
  <si>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</si>
  <si>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</si>
  <si>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</si>
  <si>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</si>
  <si>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</si>
  <si>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</si>
  <si>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</si>
  <si>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</si>
  <si>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</si>
  <si>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</si>
  <si>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</si>
  <si>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</si>
  <si>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</si>
  <si>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</si>
  <si>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</si>
  <si>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</si>
  <si>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</si>
  <si>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</si>
  <si>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</si>
  <si>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</si>
  <si>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</si>
  <si>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</si>
  <si>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</si>
  <si>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</si>
  <si>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</si>
  <si>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</si>
  <si>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</si>
  <si>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</si>
  <si>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</si>
  <si>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</si>
  <si>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</si>
  <si>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</si>
  <si>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</si>
  <si>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</si>
  <si>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</si>
  <si>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</si>
  <si>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</si>
  <si>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</si>
  <si>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</si>
  <si>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</si>
  <si>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</si>
  <si>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</si>
  <si>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</si>
  <si>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</si>
  <si>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</si>
  <si>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</si>
  <si>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</si>
  <si>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</si>
  <si>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</si>
  <si>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</si>
  <si>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</si>
  <si>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</si>
  <si>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</si>
  <si>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</si>
  <si>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</si>
  <si>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</si>
  <si>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</si>
  <si>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</si>
  <si>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</si>
  <si>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</si>
  <si>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</si>
  <si>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</si>
  <si>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</si>
  <si>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</si>
  <si>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</si>
  <si>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</si>
  <si>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</si>
  <si>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</si>
  <si>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</si>
  <si>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</si>
  <si>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</si>
  <si>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</si>
  <si>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</si>
  <si>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</si>
  <si>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</si>
  <si>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</si>
  <si>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</si>
  <si>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</si>
  <si>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</si>
  <si>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</si>
  <si>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</si>
  <si>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</si>
  <si>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</si>
  <si>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</si>
  <si>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</si>
  <si>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</si>
  <si>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</si>
  <si>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</si>
  <si>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</si>
  <si>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</si>
  <si>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</si>
  <si>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</si>
  <si>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</si>
  <si>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</si>
  <si>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</si>
  <si>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</si>
  <si>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</si>
  <si>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</si>
  <si>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</si>
  <si>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</si>
  <si>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</si>
  <si>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</si>
  <si>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</si>
  <si>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</si>
  <si>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</si>
  <si>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</si>
  <si>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</si>
  <si>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</si>
  <si>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</si>
  <si>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</si>
  <si>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</si>
  <si>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</si>
  <si>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</si>
  <si>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</si>
  <si>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</si>
  <si>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</si>
  <si>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</si>
  <si>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</si>
  <si>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</si>
  <si>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</si>
  <si>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</si>
  <si>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</si>
  <si>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</si>
  <si>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</si>
  <si>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</si>
  <si>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</si>
  <si>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</si>
  <si>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</si>
  <si>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</si>
  <si>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</si>
  <si>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</si>
  <si>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</si>
  <si>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</si>
  <si>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</si>
  <si>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</si>
  <si>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</si>
  <si>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</si>
  <si>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</si>
  <si>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</si>
  <si>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</si>
  <si>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</si>
  <si>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</si>
  <si>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</si>
  <si>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</si>
  <si>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</si>
  <si>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</si>
  <si>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</si>
  <si>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</si>
  <si>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</si>
  <si>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</si>
  <si>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</si>
  <si>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</si>
  <si>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</si>
  <si>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</si>
  <si>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</si>
  <si>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</si>
  <si>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</si>
  <si>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</si>
  <si>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</si>
  <si>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</si>
  <si>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</si>
  <si>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</si>
  <si>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</si>
  <si>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</si>
  <si>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</si>
  <si>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</si>
  <si>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</si>
  <si>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</si>
  <si>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</si>
  <si>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</si>
  <si>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</si>
  <si>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</si>
  <si>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</si>
  <si>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</si>
  <si>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</si>
  <si>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</si>
  <si>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</si>
  <si>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</si>
  <si>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</si>
  <si>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</si>
  <si>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</si>
  <si>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</si>
  <si>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</si>
  <si>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</si>
  <si>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</si>
  <si>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</si>
  <si>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</si>
  <si>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</si>
  <si>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</si>
  <si>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</si>
  <si>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</si>
  <si>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</si>
  <si>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</si>
  <si>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</si>
  <si>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</si>
  <si>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</si>
  <si>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</si>
  <si>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</si>
  <si>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</si>
  <si>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</si>
  <si>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</si>
  <si>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</si>
  <si>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</si>
  <si>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</si>
  <si>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</si>
  <si>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</si>
  <si>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</si>
  <si>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</si>
  <si>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</si>
  <si>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</si>
  <si>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</si>
  <si>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</si>
  <si>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</si>
  <si>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</si>
  <si>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</si>
  <si>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</si>
  <si>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</si>
  <si>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</si>
  <si>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</si>
  <si>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</si>
  <si>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</si>
  <si>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</si>
  <si>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</si>
  <si>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</si>
  <si>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</si>
  <si>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</si>
  <si>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</si>
  <si>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</si>
  <si>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</si>
  <si>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</si>
  <si>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</si>
  <si>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</si>
  <si>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</si>
  <si>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</si>
  <si>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</si>
  <si>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</si>
  <si>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</si>
  <si>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</si>
  <si>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</si>
  <si>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</si>
  <si>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</si>
  <si>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</si>
  <si>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</si>
  <si>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</si>
  <si>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</si>
  <si>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</si>
  <si>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</si>
  <si>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</si>
  <si>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</si>
  <si>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</si>
  <si>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</si>
  <si>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</si>
  <si>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</si>
  <si>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</si>
  <si>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</si>
  <si>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</si>
  <si>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</si>
  <si>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</si>
  <si>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</si>
  <si>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</si>
  <si>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</si>
  <si>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</si>
  <si>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</si>
  <si>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</si>
  <si>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</si>
  <si>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</si>
  <si>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</si>
  <si>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</si>
  <si>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</si>
  <si>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</si>
  <si>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</si>
  <si>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</si>
  <si>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</si>
  <si>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</si>
  <si>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</si>
  <si>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</si>
  <si>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</si>
  <si>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</si>
  <si>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</si>
  <si>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</si>
  <si>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</si>
  <si>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</si>
  <si>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</si>
  <si>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</si>
  <si>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</si>
  <si>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</si>
  <si>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</si>
  <si>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</si>
  <si>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</si>
  <si>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</si>
  <si>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</si>
  <si>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</si>
  <si>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</si>
  <si>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</si>
  <si>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</si>
  <si>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</si>
  <si>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</si>
  <si>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</si>
  <si>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</si>
  <si>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</si>
  <si>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</si>
  <si>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</si>
  <si>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</si>
  <si>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</si>
  <si>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</si>
  <si>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</si>
  <si>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</si>
  <si>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</si>
  <si>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</si>
  <si>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</si>
  <si>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</si>
  <si>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</si>
  <si>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</si>
  <si>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</si>
  <si>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</si>
  <si>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</si>
  <si>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</si>
  <si>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</si>
  <si>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</si>
  <si>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</si>
  <si>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</si>
  <si>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</si>
  <si>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</si>
  <si>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</si>
  <si>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</si>
  <si>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</si>
  <si>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</si>
  <si>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</si>
  <si>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</si>
  <si>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</si>
  <si>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</si>
  <si>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</si>
  <si>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</si>
  <si>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</si>
  <si>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</si>
  <si>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</si>
  <si>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</si>
  <si>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</si>
  <si>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</si>
  <si>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</si>
  <si>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</si>
  <si>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</si>
  <si>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</si>
  <si>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</si>
  <si>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</si>
  <si>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</si>
  <si>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</si>
  <si>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</si>
  <si>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</si>
  <si>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</si>
  <si>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</si>
  <si>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</si>
  <si>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</si>
  <si>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</si>
  <si>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</si>
  <si>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</si>
  <si>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</si>
  <si>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</si>
  <si>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</si>
  <si>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</si>
  <si>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</si>
  <si>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</si>
  <si>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</si>
  <si>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</si>
  <si>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</si>
  <si>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</si>
  <si>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</si>
  <si>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</si>
  <si>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</si>
  <si>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</si>
  <si>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</si>
  <si>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</si>
  <si>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</si>
  <si>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</si>
  <si>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</si>
  <si>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</si>
  <si>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</si>
  <si>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</si>
  <si>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</si>
  <si>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</si>
  <si>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</si>
  <si>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</si>
  <si>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</si>
  <si>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</si>
  <si>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</si>
  <si>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</si>
  <si>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</si>
  <si>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</si>
  <si>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</si>
  <si>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</si>
  <si>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</si>
  <si>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</si>
  <si>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</si>
  <si>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</si>
  <si>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</si>
  <si>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</si>
  <si>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</si>
  <si>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</si>
  <si>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</si>
  <si>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</si>
  <si>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</si>
  <si>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</si>
  <si>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</si>
  <si>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</si>
  <si>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</si>
  <si>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</si>
  <si>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</si>
  <si>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</si>
  <si>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</si>
  <si>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</si>
  <si>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</si>
  <si>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</si>
  <si>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</si>
  <si>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</si>
  <si>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</si>
  <si>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</si>
  <si>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</si>
  <si>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</si>
  <si>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</si>
  <si>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</si>
  <si>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</si>
  <si>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</si>
  <si>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</si>
  <si>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</si>
  <si>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</si>
  <si>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</si>
  <si>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</si>
  <si>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</si>
  <si>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</si>
  <si>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</si>
  <si>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</si>
  <si>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</si>
  <si>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</si>
  <si>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</si>
  <si>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</si>
  <si>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</si>
  <si>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</si>
  <si>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</si>
  <si>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</si>
  <si>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</si>
  <si>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</si>
  <si>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</si>
  <si>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</si>
  <si>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</si>
  <si>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</si>
  <si>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</si>
  <si>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</si>
  <si>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</si>
  <si>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</si>
  <si>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</si>
  <si>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</si>
  <si>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</si>
  <si>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</si>
  <si>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</si>
  <si>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</si>
  <si>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</si>
  <si>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</si>
  <si>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</si>
  <si>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</si>
  <si>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</si>
  <si>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</si>
  <si>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</si>
  <si>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</si>
  <si>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</si>
  <si>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</si>
  <si>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</si>
  <si>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</si>
  <si>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</si>
  <si>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</si>
  <si>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</si>
  <si>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</si>
  <si>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</si>
  <si>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</si>
  <si>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</si>
  <si>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</si>
  <si>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</si>
  <si>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</si>
  <si>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</si>
  <si>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</si>
  <si>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</si>
  <si>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</si>
  <si>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</si>
  <si>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</si>
  <si>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</si>
  <si>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</si>
  <si>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</si>
  <si>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</si>
  <si>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</si>
  <si>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</si>
  <si>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</si>
  <si>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</si>
  <si>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</si>
  <si>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</si>
  <si>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</si>
  <si>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</si>
  <si>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</si>
  <si>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</si>
  <si>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</si>
  <si>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</si>
  <si>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</si>
  <si>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</si>
  <si>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</si>
  <si>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</si>
  <si>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</si>
  <si>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</si>
  <si>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</si>
  <si>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</si>
  <si>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</si>
  <si>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</si>
  <si>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</si>
  <si>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</si>
  <si>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</si>
  <si>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</si>
  <si>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</si>
  <si>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</si>
  <si>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</si>
  <si>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</si>
  <si>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</si>
  <si>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</si>
  <si>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</si>
  <si>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</si>
  <si>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</si>
  <si>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</si>
  <si>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</si>
  <si>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</si>
  <si>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</si>
  <si>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</si>
  <si>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</si>
  <si>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</si>
  <si>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</si>
  <si>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</si>
  <si>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</si>
  <si>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</si>
  <si>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</si>
  <si>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</si>
  <si>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</si>
  <si>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</si>
  <si>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</si>
  <si>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</si>
  <si>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</si>
  <si>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</si>
  <si>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</si>
  <si>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</si>
  <si>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</si>
  <si>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</si>
  <si>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</si>
  <si>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</si>
  <si>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</si>
  <si>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</si>
  <si>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</si>
  <si>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</si>
  <si>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</si>
  <si>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</si>
  <si>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</si>
  <si>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</si>
  <si>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</si>
  <si>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</si>
  <si>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</si>
  <si>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</si>
  <si>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</si>
  <si>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</si>
  <si>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</si>
  <si>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</si>
  <si>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</si>
  <si>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</si>
  <si>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</si>
  <si>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</si>
  <si>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</si>
  <si>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</si>
  <si>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</si>
  <si>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</si>
  <si>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</si>
  <si>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</si>
  <si>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</si>
  <si>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</si>
  <si>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</si>
  <si>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</si>
  <si>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</si>
  <si>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</si>
  <si>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</si>
  <si>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</si>
  <si>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</si>
  <si>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</si>
  <si>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</si>
  <si>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</si>
  <si>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</si>
  <si>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</si>
  <si>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</si>
  <si>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</si>
  <si>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</si>
  <si>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</si>
  <si>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</si>
  <si>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</si>
  <si>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</si>
  <si>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</si>
  <si>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</si>
  <si>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</si>
  <si>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</si>
  <si>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</si>
  <si>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</si>
  <si>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</si>
  <si>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</si>
  <si>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</si>
  <si>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</si>
  <si>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</si>
  <si>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</si>
  <si>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</si>
  <si>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</si>
  <si>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</si>
  <si>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</si>
  <si>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</si>
  <si>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</si>
  <si>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</si>
  <si>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</si>
  <si>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</si>
  <si>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</si>
  <si>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</si>
  <si>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</si>
  <si>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</si>
  <si>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</si>
  <si>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</si>
  <si>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</si>
  <si>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</si>
  <si>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</si>
  <si>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</si>
  <si>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</si>
  <si>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</si>
  <si>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</si>
  <si>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</si>
  <si>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</si>
  <si>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</si>
  <si>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</si>
  <si>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</si>
  <si>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</si>
  <si>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</si>
  <si>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</si>
  <si>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</si>
  <si>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</si>
  <si>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</si>
  <si>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</si>
  <si>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</si>
  <si>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</si>
  <si>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</si>
  <si>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</si>
  <si>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</si>
  <si>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</si>
  <si>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</si>
  <si>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</si>
  <si>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</si>
  <si>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</si>
  <si>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</si>
  <si>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</si>
  <si>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</si>
  <si>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</si>
  <si>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</si>
  <si>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</si>
  <si>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</si>
  <si>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</si>
  <si>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</si>
  <si>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</si>
  <si>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</si>
  <si>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</si>
  <si>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</si>
  <si>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</si>
  <si>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</si>
  <si>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</si>
  <si>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</si>
  <si>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</si>
  <si>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</si>
  <si>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</si>
  <si>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</si>
  <si>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</si>
  <si>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</si>
  <si>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</si>
  <si>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</si>
  <si>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</si>
  <si>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</si>
  <si>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</si>
  <si>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</si>
  <si>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</si>
  <si>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</si>
  <si>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</si>
  <si>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</si>
  <si>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</si>
  <si>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</si>
  <si>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</si>
  <si>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</si>
  <si>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</si>
  <si>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</si>
  <si>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</si>
  <si>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</si>
  <si>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</si>
  <si>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</si>
  <si>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</si>
  <si>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</si>
  <si>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</si>
  <si>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</si>
  <si>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</si>
  <si>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</si>
  <si>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</si>
  <si>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</si>
  <si>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</si>
  <si>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</si>
  <si>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</si>
  <si>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</si>
  <si>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</si>
  <si>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</si>
  <si>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</si>
  <si>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</si>
  <si>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</si>
  <si>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</si>
  <si>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</si>
  <si>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</si>
  <si>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</si>
  <si>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</si>
  <si>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</si>
  <si>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</si>
  <si>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</si>
  <si>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</si>
  <si>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</si>
  <si>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</si>
  <si>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</si>
  <si>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</si>
  <si>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</si>
  <si>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</si>
  <si>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</si>
  <si>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</si>
  <si>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</si>
  <si>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</si>
  <si>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</si>
  <si>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</si>
  <si>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</si>
  <si>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</si>
  <si>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</si>
  <si>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</si>
  <si>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</si>
  <si>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</si>
  <si>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</si>
  <si>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</si>
  <si>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</si>
  <si>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</si>
  <si>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</si>
  <si>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</si>
  <si>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</si>
  <si>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</si>
  <si>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</si>
  <si>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</si>
  <si>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</si>
  <si>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</si>
  <si>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</si>
  <si>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</si>
  <si>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</si>
  <si>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</si>
  <si>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</si>
  <si>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</si>
  <si>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</si>
  <si>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</si>
  <si>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</si>
  <si>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</si>
  <si>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</si>
  <si>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</si>
  <si>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</si>
  <si>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</si>
  <si>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</si>
  <si>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</si>
  <si>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</si>
  <si>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</si>
  <si>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</si>
  <si>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</si>
  <si>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</si>
  <si>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</si>
  <si>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</si>
  <si>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</si>
  <si>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</si>
  <si>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</si>
  <si>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</si>
  <si>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</si>
  <si>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</si>
  <si>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</si>
  <si>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</si>
  <si>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</si>
  <si>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</si>
  <si>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</si>
  <si>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</si>
  <si>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</si>
  <si>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</si>
  <si>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</si>
  <si>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</si>
  <si>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</si>
  <si>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</si>
  <si>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</si>
  <si>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</si>
  <si>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</si>
  <si>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</si>
  <si>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</si>
  <si>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</si>
  <si>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</si>
  <si>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</si>
  <si>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</si>
  <si>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</si>
  <si>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</si>
  <si>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</si>
  <si>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</si>
  <si>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</si>
  <si>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</si>
  <si>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</si>
  <si>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</si>
  <si>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</si>
  <si>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</si>
  <si>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</si>
  <si>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</si>
  <si>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</si>
  <si>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</si>
  <si>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</si>
  <si>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</si>
  <si>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</si>
  <si>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</si>
  <si>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</si>
  <si>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</si>
  <si>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</si>
  <si>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</si>
  <si>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</si>
  <si>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</si>
  <si>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</si>
  <si>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</si>
  <si>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</si>
  <si>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</si>
  <si>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</si>
  <si>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</si>
  <si>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</si>
  <si>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</si>
  <si>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</si>
  <si>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</si>
  <si>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</si>
  <si>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</si>
  <si>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</si>
  <si>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</si>
  <si>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</si>
  <si>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</si>
  <si>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</si>
  <si>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</si>
  <si>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</si>
  <si>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</si>
  <si>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</si>
  <si>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</si>
  <si>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</si>
  <si>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</si>
  <si>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</si>
  <si>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</si>
  <si>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</si>
  <si>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</si>
  <si>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</si>
  <si>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</si>
  <si>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</si>
  <si>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</si>
  <si>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</si>
  <si>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</si>
  <si>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</si>
  <si>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</si>
  <si>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</si>
  <si>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</si>
  <si>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</si>
  <si>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</si>
  <si>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</si>
  <si>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</si>
  <si>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</si>
  <si>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</si>
  <si>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</si>
  <si>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</si>
  <si>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</si>
  <si>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</si>
  <si>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</si>
  <si>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</si>
  <si>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</si>
  <si>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</si>
  <si>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</si>
  <si>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</si>
  <si>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</si>
  <si>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</si>
  <si>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</si>
  <si>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</si>
  <si>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</si>
  <si>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</si>
  <si>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</si>
  <si>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</si>
  <si>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</si>
  <si>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</si>
  <si>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</si>
  <si>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</si>
  <si>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</si>
  <si>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</si>
  <si>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</si>
  <si>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</si>
  <si>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</si>
  <si>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</si>
  <si>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</si>
  <si>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</si>
  <si>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</si>
  <si>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</si>
  <si>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</si>
  <si>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</si>
  <si>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</si>
  <si>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</si>
  <si>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</si>
  <si>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</si>
  <si>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</si>
  <si>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</si>
  <si>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</si>
  <si>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</si>
  <si>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</si>
  <si>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</si>
  <si>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</si>
  <si>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</si>
  <si>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</si>
  <si>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</si>
  <si>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</si>
  <si>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</si>
  <si>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</si>
  <si>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</si>
  <si>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</si>
  <si>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</si>
  <si>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</si>
  <si>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</si>
  <si>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</si>
  <si>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</si>
  <si>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</si>
  <si>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</si>
  <si>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</si>
  <si>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</si>
  <si>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</si>
  <si>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</si>
  <si>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</si>
  <si>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</si>
  <si>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</si>
  <si>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</si>
  <si>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</si>
  <si>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</si>
  <si>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</si>
  <si>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</si>
  <si>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</si>
  <si>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</si>
  <si>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</si>
  <si>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</si>
  <si>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</si>
  <si>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</si>
  <si>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</si>
  <si>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</si>
  <si>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</si>
  <si>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</si>
  <si>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</si>
  <si>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</si>
  <si>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</si>
  <si>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</si>
  <si>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</si>
  <si>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</si>
  <si>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</si>
  <si>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</si>
  <si>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</si>
  <si>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</si>
  <si>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</si>
  <si>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</si>
  <si>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</si>
  <si>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</si>
  <si>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</si>
  <si>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</si>
  <si>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</si>
  <si>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</si>
  <si>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</si>
  <si>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</si>
  <si>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</si>
  <si>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</si>
  <si>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</si>
  <si>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</si>
  <si>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</si>
  <si>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</si>
  <si>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</si>
  <si>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</si>
  <si>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</si>
  <si>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</si>
  <si>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</si>
  <si>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</si>
  <si>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</si>
  <si>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</si>
  <si>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</si>
  <si>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</si>
  <si>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</si>
  <si>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</si>
  <si>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</si>
  <si>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</si>
  <si>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</si>
  <si>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</si>
  <si>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</si>
  <si>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</si>
  <si>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</si>
  <si>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</si>
  <si>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</si>
  <si>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</si>
  <si>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</si>
  <si>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</si>
  <si>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</si>
  <si>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</si>
  <si>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</si>
  <si>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</si>
  <si>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</si>
  <si>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</si>
  <si>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</si>
  <si>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</si>
  <si>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</si>
  <si>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</si>
  <si>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</si>
  <si>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</si>
  <si>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</si>
  <si>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</si>
  <si>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</si>
  <si>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</si>
  <si>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</si>
  <si>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</si>
  <si>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</si>
  <si>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</si>
  <si>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</si>
  <si>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</si>
  <si>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</si>
  <si>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</si>
  <si>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</si>
  <si>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</si>
  <si>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</si>
  <si>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</si>
  <si>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</si>
  <si>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</si>
  <si>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</si>
  <si>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</si>
  <si>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</si>
  <si>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</si>
  <si>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</si>
  <si>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</si>
  <si>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</si>
  <si>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</si>
  <si>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</si>
  <si>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</si>
  <si>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</si>
  <si>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</si>
  <si>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</si>
  <si>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</si>
  <si>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</si>
  <si>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</si>
  <si>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</si>
  <si>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</si>
  <si>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</si>
  <si>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</si>
  <si>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</si>
  <si>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</si>
  <si>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</si>
  <si>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</si>
  <si>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</si>
  <si>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</si>
  <si>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</si>
  <si>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</si>
  <si>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</si>
  <si>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</si>
  <si>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</si>
  <si>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</si>
  <si>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</si>
  <si>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</si>
  <si>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</si>
  <si>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</si>
  <si>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</si>
  <si>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</si>
  <si>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</si>
  <si>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</si>
  <si>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</si>
  <si>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</si>
  <si>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</si>
  <si>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</si>
  <si>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</si>
  <si>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</si>
  <si>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</si>
  <si>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</si>
  <si>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</si>
  <si>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</si>
  <si>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</si>
  <si>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</si>
  <si>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</si>
  <si>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</si>
  <si>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</si>
  <si>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</si>
  <si>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</si>
  <si>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</si>
  <si>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</si>
  <si>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</si>
  <si>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</si>
  <si>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</si>
  <si>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</si>
  <si>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</si>
  <si>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</si>
  <si>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</si>
  <si>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</si>
  <si>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</si>
  <si>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</si>
  <si>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</si>
  <si>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</si>
  <si>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</si>
  <si>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</si>
  <si>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</si>
  <si>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</si>
  <si>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</si>
  <si>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</si>
  <si>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</si>
  <si>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</si>
  <si>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</si>
  <si>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</si>
  <si>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</si>
  <si>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</si>
  <si>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</si>
  <si>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</si>
  <si>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</si>
  <si>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</si>
  <si>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</si>
  <si>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</si>
  <si>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</si>
  <si>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</si>
  <si>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</si>
  <si>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</si>
  <si>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</si>
  <si>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</si>
  <si>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</si>
  <si>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</si>
  <si>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</si>
  <si>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</si>
  <si>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</si>
  <si>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</si>
  <si>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</si>
  <si>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</si>
  <si>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</si>
  <si>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</si>
  <si>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</si>
  <si>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</si>
  <si>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</si>
  <si>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</si>
  <si>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</si>
  <si>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</si>
  <si>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</si>
  <si>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</si>
  <si>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</si>
  <si>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</si>
  <si>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</si>
  <si>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</si>
  <si>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</si>
  <si>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</si>
  <si>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</si>
  <si>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</si>
  <si>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</si>
  <si>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</si>
  <si>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</si>
  <si>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</si>
  <si>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</si>
  <si>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</si>
  <si>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</si>
  <si>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</si>
  <si>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</si>
  <si>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</si>
  <si>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</si>
  <si>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</si>
  <si>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</si>
  <si>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</si>
  <si>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</si>
  <si>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</si>
  <si>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</si>
  <si>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</si>
  <si>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</si>
  <si>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</si>
  <si>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</si>
  <si>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</si>
  <si>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</si>
  <si>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</si>
  <si>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</si>
  <si>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</si>
  <si>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</si>
  <si>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</si>
  <si>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</si>
  <si>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</si>
  <si>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</si>
  <si>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</si>
  <si>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</si>
  <si>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</si>
  <si>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</si>
  <si>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</si>
  <si>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</si>
  <si>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</si>
  <si>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</si>
  <si>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</si>
  <si>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</si>
  <si>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</si>
  <si>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</si>
  <si>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</si>
  <si>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</si>
  <si>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</si>
  <si>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</si>
  <si>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</si>
  <si>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</si>
  <si>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</si>
  <si>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</si>
  <si>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</si>
  <si>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</si>
  <si>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</si>
  <si>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</si>
  <si>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</si>
  <si>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</si>
  <si>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</si>
  <si>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</si>
  <si>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</si>
  <si>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</si>
  <si>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</si>
  <si>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</si>
  <si>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</si>
  <si>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</si>
  <si>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</si>
  <si>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</si>
  <si>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</si>
  <si>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</si>
  <si>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</si>
  <si>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</si>
  <si>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</si>
  <si>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</si>
  <si>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</si>
  <si>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</si>
  <si>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</si>
  <si>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</si>
  <si>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</si>
  <si>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</si>
  <si>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</si>
  <si>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</si>
  <si>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</si>
  <si>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</si>
  <si>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</si>
  <si>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</si>
  <si>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</si>
  <si>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</si>
  <si>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</si>
  <si>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</si>
  <si>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</si>
  <si>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</si>
  <si>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</si>
  <si>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</si>
  <si>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</si>
  <si>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</si>
  <si>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</si>
  <si>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</si>
  <si>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</si>
  <si>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</si>
  <si>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</si>
  <si>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</si>
  <si>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</si>
  <si>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</si>
  <si>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</si>
  <si>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</si>
  <si>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</si>
  <si>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</si>
  <si>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</si>
  <si>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</si>
  <si>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</si>
  <si>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</si>
  <si>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</si>
  <si>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</si>
  <si>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</si>
  <si>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</si>
  <si>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</si>
  <si>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</si>
  <si>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</si>
  <si>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</si>
  <si>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</si>
  <si>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</si>
  <si>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</si>
  <si>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</si>
  <si>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</si>
  <si>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</si>
  <si>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</si>
  <si>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</si>
  <si>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</si>
  <si>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</si>
  <si>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</si>
  <si>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</si>
  <si>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</si>
  <si>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</si>
  <si>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</si>
  <si>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</si>
  <si>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</si>
  <si>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</si>
  <si>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</si>
  <si>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</si>
  <si>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</si>
  <si>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</si>
  <si>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</si>
  <si>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</si>
  <si>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</si>
  <si>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</si>
  <si>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</si>
  <si>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</si>
  <si>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</si>
  <si>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</si>
  <si>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</si>
  <si>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</si>
  <si>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</si>
  <si>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</si>
  <si>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</si>
  <si>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</si>
  <si>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</si>
  <si>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</si>
  <si>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</si>
  <si>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</si>
  <si>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</si>
  <si>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</si>
  <si>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</si>
  <si>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</si>
  <si>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</si>
  <si>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</si>
  <si>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</si>
  <si>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</si>
  <si>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</si>
  <si>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</si>
  <si>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</si>
  <si>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</si>
  <si>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</si>
  <si>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</si>
  <si>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</si>
  <si>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</si>
  <si>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</si>
  <si>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</si>
  <si>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</si>
  <si>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</si>
  <si>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</si>
  <si>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</si>
  <si>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</si>
  <si>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</si>
  <si>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</si>
  <si>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</si>
  <si>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</si>
  <si>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</si>
  <si>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</si>
  <si>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</si>
  <si>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</si>
  <si>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</si>
  <si>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</si>
  <si>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</si>
  <si>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</si>
  <si>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</si>
  <si>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</si>
  <si>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</si>
  <si>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</si>
  <si>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</si>
  <si>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</si>
  <si>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</si>
  <si>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</si>
  <si>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</si>
  <si>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</si>
  <si>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</si>
  <si>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</si>
  <si>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</si>
  <si>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</si>
  <si>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</si>
  <si>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</si>
  <si>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</si>
  <si>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</si>
  <si>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</si>
  <si>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</si>
  <si>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</si>
  <si>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</si>
  <si>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</si>
  <si>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</si>
  <si>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</si>
  <si>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</si>
  <si>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</si>
  <si>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</si>
  <si>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</si>
  <si>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</si>
  <si>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</si>
  <si>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</si>
  <si>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</si>
  <si>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</si>
  <si>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</si>
  <si>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</si>
  <si>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</si>
  <si>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</si>
  <si>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</si>
  <si>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</si>
  <si>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</si>
  <si>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</si>
  <si>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</si>
  <si>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</si>
  <si>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</si>
  <si>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</si>
  <si>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</si>
  <si>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</si>
  <si>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</si>
  <si>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</si>
  <si>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</si>
  <si>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</si>
  <si>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</si>
  <si>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</si>
  <si>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</si>
  <si>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</si>
  <si>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</si>
  <si>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</si>
  <si>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</si>
  <si>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</si>
  <si>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</si>
  <si>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</si>
  <si>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</si>
  <si>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</si>
  <si>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</si>
  <si>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</si>
  <si>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</si>
  <si>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</si>
  <si>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</si>
  <si>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</si>
  <si>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</si>
  <si>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</si>
  <si>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</si>
  <si>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</si>
  <si>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</si>
  <si>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</si>
  <si>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</si>
  <si>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</si>
  <si>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</si>
  <si>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</si>
  <si>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</si>
  <si>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</si>
  <si>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</si>
  <si>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</si>
  <si>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</si>
  <si>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</si>
  <si>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</si>
  <si>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</si>
  <si>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</si>
  <si>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</si>
  <si>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</si>
  <si>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</si>
  <si>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</si>
  <si>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</si>
  <si>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</si>
  <si>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</si>
  <si>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</si>
  <si>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</si>
  <si>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</si>
  <si>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</si>
  <si>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</si>
  <si>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</si>
  <si>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</si>
  <si>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</si>
  <si>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</si>
  <si>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</si>
  <si>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</si>
  <si>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</si>
  <si>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</si>
  <si>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</si>
  <si>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</si>
  <si>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</si>
  <si>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</si>
  <si>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</si>
  <si>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</si>
  <si>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</si>
  <si>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</si>
  <si>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</si>
  <si>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</si>
  <si>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</si>
  <si>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</si>
  <si>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</si>
  <si>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</si>
  <si>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</si>
  <si>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</si>
  <si>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</si>
  <si>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</si>
  <si>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</si>
  <si>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</si>
  <si>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</si>
  <si>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</si>
  <si>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</si>
  <si>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</si>
  <si>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</si>
  <si>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</si>
  <si>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</si>
  <si>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</si>
  <si>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</si>
  <si>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</si>
  <si>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</si>
  <si>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</si>
  <si>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</si>
  <si>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</si>
  <si>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</si>
  <si>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</si>
  <si>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</si>
  <si>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</si>
  <si>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</si>
  <si>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</si>
  <si>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</si>
  <si>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</si>
  <si>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</si>
  <si>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</si>
  <si>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</si>
  <si>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</si>
  <si>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</si>
  <si>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</si>
  <si>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</si>
  <si>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</si>
  <si>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</si>
  <si>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</si>
  <si>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</si>
  <si>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</si>
  <si>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</si>
  <si>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</si>
  <si>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</si>
  <si>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</si>
  <si>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</si>
  <si>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</si>
  <si>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</si>
  <si>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</si>
  <si>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</si>
  <si>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</si>
  <si>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</si>
  <si>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</si>
  <si>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</si>
  <si>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</si>
  <si>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</si>
  <si>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</si>
  <si>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</si>
  <si>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</si>
  <si>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</si>
  <si>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</si>
  <si>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</si>
  <si>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</si>
  <si>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</si>
  <si>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</si>
  <si>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</si>
  <si>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</si>
  <si>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</si>
  <si>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</si>
  <si>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</si>
  <si>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</si>
  <si>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</si>
  <si>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</si>
  <si>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</si>
  <si>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</si>
  <si>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</si>
  <si>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</si>
  <si>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</si>
  <si>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</si>
  <si>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</si>
  <si>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</si>
  <si>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</si>
  <si>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</si>
  <si>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</si>
  <si>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</si>
  <si>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</si>
  <si>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</si>
  <si>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</si>
  <si>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</si>
  <si>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</si>
  <si>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</si>
  <si>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</si>
  <si>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</si>
  <si>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</si>
  <si>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</si>
  <si>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</si>
  <si>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</si>
  <si>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</si>
  <si>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</si>
  <si>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</si>
  <si>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</si>
  <si>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</si>
  <si>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</si>
  <si>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</si>
  <si>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</si>
  <si>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</si>
  <si>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</si>
  <si>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</si>
  <si>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</si>
  <si>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</si>
  <si>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</si>
  <si>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</si>
  <si>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</si>
  <si>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</si>
  <si>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</si>
  <si>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</si>
  <si>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</si>
  <si>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</si>
  <si>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</si>
  <si>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</si>
  <si>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</si>
  <si>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</si>
  <si>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</si>
  <si>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</si>
  <si>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</si>
  <si>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</si>
  <si>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</si>
  <si>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</si>
  <si>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</si>
  <si>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</si>
  <si>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</si>
  <si>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</si>
  <si>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</si>
  <si>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</si>
  <si>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</si>
  <si>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</si>
  <si>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</si>
  <si>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</si>
  <si>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</si>
  <si>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</si>
  <si>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</si>
  <si>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</si>
  <si>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</si>
  <si>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</si>
  <si>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</si>
  <si>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</si>
  <si>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</si>
  <si>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</si>
  <si>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</si>
  <si>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</si>
  <si>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</si>
  <si>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</si>
  <si>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</si>
  <si>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</si>
  <si>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</si>
  <si>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</si>
  <si>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</si>
  <si>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</si>
  <si>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</si>
  <si>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</si>
  <si>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</si>
  <si>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</si>
  <si>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</si>
  <si>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</si>
  <si>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</si>
  <si>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</si>
  <si>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</si>
  <si>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</si>
  <si>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</si>
  <si>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</si>
  <si>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</si>
  <si>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</si>
  <si>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</si>
  <si>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</si>
  <si>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</si>
  <si>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</si>
  <si>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</si>
  <si>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</si>
  <si>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</si>
  <si>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</si>
  <si>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</si>
  <si>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</si>
  <si>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</si>
  <si>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</si>
  <si>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</si>
  <si>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</si>
  <si>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</si>
  <si>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</si>
  <si>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</si>
  <si>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</si>
  <si>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</si>
  <si>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</si>
  <si>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</si>
  <si>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</si>
  <si>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</si>
  <si>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</si>
  <si>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</si>
  <si>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</si>
  <si>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</si>
  <si>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</si>
  <si>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</si>
  <si>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</si>
  <si>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</si>
  <si>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</si>
  <si>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</si>
  <si>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</si>
  <si>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</si>
  <si>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</si>
  <si>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</si>
  <si>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</si>
  <si>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</si>
  <si>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</si>
  <si>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</si>
  <si>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</si>
  <si>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</si>
  <si>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</si>
  <si>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</si>
  <si>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</si>
  <si>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</si>
  <si>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</si>
  <si>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</si>
  <si>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</si>
  <si>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</si>
  <si>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</si>
  <si>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</si>
  <si>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</si>
  <si>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</si>
  <si>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</si>
  <si>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</si>
  <si>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</si>
  <si>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</si>
  <si>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</si>
  <si>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</si>
  <si>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</si>
  <si>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</si>
  <si>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</si>
  <si>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</si>
  <si>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</si>
  <si>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</si>
  <si>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</si>
  <si>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</si>
  <si>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</si>
  <si>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</si>
  <si>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</si>
  <si>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</si>
  <si>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</si>
  <si>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</si>
  <si>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</si>
  <si>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</si>
  <si>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</si>
  <si>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</si>
  <si>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</si>
  <si>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</si>
  <si>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</si>
  <si>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</si>
  <si>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</si>
  <si>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</si>
  <si>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</si>
  <si>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</si>
  <si>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</si>
  <si>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</si>
  <si>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</si>
  <si>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</si>
  <si>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</si>
  <si>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</si>
  <si>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</si>
  <si>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</si>
  <si>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</si>
  <si>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</si>
  <si>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</si>
  <si>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</si>
  <si>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</si>
  <si>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</si>
  <si>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</si>
  <si>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</si>
  <si>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</si>
  <si>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</si>
  <si>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</si>
  <si>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</si>
  <si>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</si>
  <si>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</si>
  <si>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</si>
  <si>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</si>
  <si>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</si>
  <si>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</si>
  <si>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</si>
  <si>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</si>
  <si>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</si>
  <si>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</si>
  <si>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</si>
  <si>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</si>
  <si>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</si>
  <si>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</si>
  <si>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</si>
  <si>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</si>
  <si>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</si>
  <si>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</si>
  <si>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</si>
  <si>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</si>
  <si>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</si>
  <si>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</si>
  <si>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</si>
  <si>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</si>
  <si>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</si>
  <si>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</si>
  <si>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</si>
  <si>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</si>
  <si>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</si>
  <si>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</si>
  <si>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</si>
  <si>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</si>
  <si>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</si>
  <si>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</si>
  <si>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</si>
  <si>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</si>
  <si>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</si>
  <si>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</si>
  <si>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</si>
  <si>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</si>
  <si>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</si>
  <si>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</si>
  <si>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</si>
  <si>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</si>
  <si>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</si>
  <si>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</si>
  <si>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</si>
  <si>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</si>
  <si>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</si>
  <si>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</si>
  <si>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</si>
  <si>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</si>
  <si>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</si>
  <si>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</si>
  <si>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</si>
  <si>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</si>
  <si>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</si>
  <si>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</si>
  <si>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</si>
  <si>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</si>
  <si>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</si>
  <si>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</si>
  <si>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</si>
  <si>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</si>
  <si>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</si>
  <si>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</si>
  <si>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</si>
  <si>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</si>
  <si>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</si>
  <si>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</si>
  <si>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</si>
  <si>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</si>
  <si>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</si>
  <si>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</si>
  <si>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</si>
  <si>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</si>
  <si>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</si>
  <si>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</si>
  <si>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</si>
  <si>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</si>
  <si>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</si>
  <si>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</si>
  <si>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</si>
  <si>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</si>
  <si>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</si>
  <si>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</si>
  <si>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</si>
  <si>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</si>
  <si>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</si>
  <si>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</si>
  <si>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</si>
  <si>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</si>
  <si>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</si>
  <si>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</si>
  <si>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</si>
  <si>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</si>
  <si>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</si>
  <si>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</si>
  <si>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</si>
  <si>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</si>
  <si>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</si>
  <si>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</si>
  <si>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</si>
  <si>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</si>
  <si>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</si>
  <si>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</si>
  <si>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</si>
  <si>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</si>
  <si>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</si>
  <si>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</si>
  <si>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</si>
  <si>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</si>
  <si>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</si>
  <si>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</si>
  <si>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</si>
  <si>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</si>
  <si>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</si>
  <si>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</si>
  <si>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</si>
  <si>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</si>
  <si>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</si>
  <si>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</si>
  <si>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</si>
  <si>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</si>
  <si>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</si>
  <si>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</si>
  <si>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</si>
  <si>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</si>
  <si>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</si>
  <si>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</si>
  <si>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</si>
  <si>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</si>
  <si>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</si>
  <si>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</si>
  <si>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</si>
  <si>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</si>
  <si>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</si>
  <si>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</si>
  <si>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</si>
  <si>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</si>
  <si>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</si>
  <si>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</si>
  <si>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</si>
  <si>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</si>
  <si>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</si>
  <si>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</si>
  <si>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</si>
  <si>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</si>
  <si>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</si>
  <si>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</si>
  <si>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</si>
  <si>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</si>
  <si>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</si>
  <si>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</si>
  <si>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</si>
  <si>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</si>
  <si>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</si>
  <si>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</si>
  <si>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</si>
  <si>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</si>
  <si>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</si>
  <si>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</si>
  <si>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</si>
  <si>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</si>
  <si>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</si>
  <si>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</si>
  <si>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</si>
  <si>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</si>
  <si>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</si>
  <si>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</si>
  <si>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</si>
  <si>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</si>
  <si>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</si>
  <si>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</si>
  <si>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</si>
  <si>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</si>
  <si>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</si>
  <si>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</si>
  <si>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</si>
  <si>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</si>
  <si>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</si>
  <si>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</si>
  <si>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</si>
  <si>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</si>
  <si>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</si>
  <si>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</si>
  <si>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</si>
  <si>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</si>
  <si>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</si>
  <si>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</si>
  <si>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</si>
  <si>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</si>
  <si>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</si>
  <si>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</si>
  <si>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</si>
  <si>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</si>
  <si>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</si>
  <si>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</si>
  <si>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</si>
  <si>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</si>
  <si>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</si>
  <si>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</si>
  <si>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</si>
  <si>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</si>
  <si>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</si>
  <si>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</si>
  <si>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</si>
  <si>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</si>
  <si>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</si>
  <si>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</si>
  <si>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</si>
  <si>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</si>
  <si>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</si>
  <si>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</si>
  <si>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</si>
  <si>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</si>
  <si>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</si>
  <si>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</si>
  <si>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</si>
  <si>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</si>
  <si>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</si>
  <si>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</si>
  <si>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</si>
  <si>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</si>
  <si>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</si>
  <si>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</si>
  <si>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</si>
  <si>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</si>
  <si>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</si>
  <si>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</si>
  <si>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</si>
  <si>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</si>
  <si>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</si>
  <si>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</si>
  <si>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</si>
  <si>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</si>
  <si>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</si>
  <si>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</si>
  <si>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</si>
  <si>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</si>
  <si>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</si>
  <si>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</si>
  <si>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</si>
  <si>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</si>
  <si>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</si>
  <si>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</si>
  <si>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</si>
  <si>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</si>
  <si>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</si>
  <si>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</si>
  <si>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</si>
  <si>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</si>
  <si>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</si>
  <si>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</si>
  <si>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</si>
  <si>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</si>
  <si>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</si>
  <si>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</si>
  <si>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</si>
  <si>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</si>
  <si>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</si>
  <si>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</si>
  <si>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</si>
  <si>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</si>
  <si>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</si>
  <si>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</si>
  <si>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</si>
  <si>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</si>
  <si>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</si>
  <si>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</si>
  <si>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</si>
  <si>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</si>
  <si>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</si>
  <si>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</si>
  <si>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</si>
  <si>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</si>
  <si>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</si>
  <si>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</si>
  <si>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</si>
  <si>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</si>
  <si>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</si>
  <si>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</si>
  <si>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</si>
  <si>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</si>
  <si>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</si>
  <si>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</si>
  <si>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</si>
  <si>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</si>
  <si>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</si>
  <si>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</si>
  <si>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</si>
  <si>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</si>
  <si>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</si>
  <si>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</si>
  <si>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</si>
  <si>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</si>
  <si>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</si>
  <si>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</si>
  <si>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</si>
  <si>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</si>
  <si>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</si>
  <si>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</si>
  <si>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</si>
  <si>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</si>
  <si>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</si>
  <si>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</si>
  <si>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</si>
  <si>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</si>
  <si>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</si>
  <si>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</si>
  <si>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</si>
  <si>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</si>
  <si>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</si>
  <si>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</si>
  <si>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</si>
  <si>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</si>
  <si>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</si>
  <si>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</si>
  <si>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</si>
  <si>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</si>
  <si>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</si>
  <si>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</si>
  <si>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</si>
  <si>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</si>
  <si>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</si>
  <si>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</si>
  <si>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</si>
  <si>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</si>
  <si>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</si>
  <si>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</si>
  <si>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</si>
  <si>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</si>
  <si>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</si>
  <si>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</si>
  <si>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</si>
  <si>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</si>
  <si>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</si>
  <si>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</si>
  <si>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</si>
  <si>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</si>
  <si>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</si>
  <si>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</si>
  <si>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</si>
  <si>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</si>
  <si>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</si>
  <si>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</si>
  <si>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</si>
  <si>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</si>
  <si>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</si>
  <si>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</si>
  <si>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</si>
  <si>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</si>
  <si>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</si>
  <si>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</si>
  <si>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</si>
  <si>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</si>
  <si>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</si>
  <si>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</si>
  <si>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</si>
  <si>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</si>
  <si>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</si>
  <si>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</si>
  <si>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</si>
  <si>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</si>
  <si>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</si>
  <si>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</si>
  <si>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</si>
  <si>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</si>
  <si>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</si>
  <si>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</si>
  <si>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</si>
  <si>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</si>
  <si>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</si>
  <si>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</si>
  <si>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</si>
  <si>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</si>
  <si>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</si>
  <si>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</si>
  <si>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</si>
  <si>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</si>
  <si>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</si>
  <si>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</si>
  <si>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</si>
  <si>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</si>
  <si>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</si>
  <si>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</si>
  <si>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</si>
  <si>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</si>
  <si>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</si>
  <si>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</si>
  <si>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</si>
  <si>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</si>
  <si>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</si>
  <si>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</si>
  <si>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</si>
  <si>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</si>
  <si>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</si>
  <si>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</si>
  <si>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</si>
  <si>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</si>
  <si>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</si>
  <si>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</si>
  <si>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</si>
  <si>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</si>
  <si>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</si>
  <si>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</si>
  <si>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</si>
  <si>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</si>
  <si>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</si>
  <si>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</si>
  <si>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</si>
  <si>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</si>
  <si>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</si>
  <si>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</si>
  <si>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</si>
  <si>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</si>
  <si>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</si>
  <si>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</si>
  <si>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</si>
  <si>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</si>
  <si>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</si>
  <si>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</si>
  <si>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</si>
  <si>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</si>
  <si>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</si>
  <si>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</si>
  <si>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</si>
  <si>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</si>
  <si>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</si>
  <si>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</si>
  <si>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</si>
  <si>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</si>
  <si>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</si>
  <si>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</si>
  <si>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</si>
  <si>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</si>
  <si>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</si>
  <si>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</si>
  <si>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</si>
  <si>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</si>
  <si>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</si>
  <si>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</si>
  <si>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</si>
  <si>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</si>
  <si>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</si>
  <si>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</si>
  <si>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</si>
  <si>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</si>
  <si>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</si>
  <si>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</si>
  <si>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</si>
  <si>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</si>
  <si>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</si>
  <si>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</si>
  <si>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</si>
  <si>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</si>
  <si>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</si>
  <si>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</si>
  <si>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</si>
  <si>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</si>
  <si>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</si>
  <si>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</si>
  <si>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</si>
  <si>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</si>
  <si>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</si>
  <si>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</si>
  <si>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</si>
  <si>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</si>
  <si>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</si>
  <si>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</si>
  <si>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</si>
  <si>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</si>
  <si>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</si>
  <si>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</si>
  <si>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</si>
  <si>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</si>
  <si>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</si>
  <si>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</si>
  <si>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</si>
  <si>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</si>
  <si>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</si>
  <si>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</si>
  <si>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</si>
  <si>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</si>
  <si>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</si>
  <si>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</si>
  <si>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</si>
  <si>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</si>
  <si>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</si>
  <si>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</si>
  <si>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</si>
  <si>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</si>
  <si>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</si>
  <si>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</si>
  <si>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</si>
  <si>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</si>
  <si>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</si>
  <si>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</si>
  <si>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</si>
  <si>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</si>
  <si>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</si>
  <si>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</si>
  <si>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</si>
  <si>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</si>
  <si>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</si>
  <si>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</si>
  <si>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</si>
  <si>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</si>
  <si>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</si>
  <si>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</si>
  <si>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</si>
  <si>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</si>
  <si>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</si>
  <si>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</si>
  <si>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</si>
  <si>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</si>
  <si>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</si>
  <si>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</si>
  <si>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</si>
  <si>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</si>
  <si>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</si>
  <si>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</si>
  <si>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</si>
  <si>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</si>
  <si>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</si>
  <si>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</si>
  <si>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</si>
  <si>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</si>
  <si>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</si>
  <si>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</si>
  <si>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</si>
  <si>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</si>
  <si>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</si>
  <si>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</si>
  <si>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</si>
  <si>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</si>
  <si>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</si>
  <si>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</si>
  <si>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</si>
  <si>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</si>
  <si>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</si>
  <si>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</si>
  <si>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</si>
  <si>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</si>
  <si>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</si>
  <si>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</si>
  <si>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</si>
  <si>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</si>
  <si>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</si>
  <si>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</si>
  <si>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</si>
  <si>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</si>
  <si>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</si>
  <si>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</si>
  <si>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</si>
  <si>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</si>
  <si>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</si>
  <si>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</si>
  <si>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</si>
  <si>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</si>
  <si>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</si>
  <si>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</si>
  <si>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</si>
  <si>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</si>
  <si>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</si>
  <si>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</si>
  <si>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</si>
  <si>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</si>
  <si>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</si>
  <si>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</si>
  <si>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</si>
  <si>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</si>
  <si>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</si>
  <si>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</si>
  <si>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</si>
  <si>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</si>
  <si>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</si>
  <si>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</si>
  <si>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</si>
  <si>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</si>
  <si>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</si>
  <si>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</si>
  <si>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</si>
  <si>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</si>
  <si>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</si>
  <si>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</si>
  <si>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</si>
  <si>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</si>
  <si>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</si>
  <si>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</si>
  <si>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</si>
  <si>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</si>
  <si>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</si>
  <si>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</si>
  <si>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</si>
  <si>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</si>
  <si>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</si>
  <si>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</si>
  <si>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</si>
  <si>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</si>
  <si>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</si>
  <si>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</si>
  <si>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</si>
  <si>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</si>
  <si>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</si>
  <si>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</si>
  <si>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</si>
  <si>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</si>
  <si>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</si>
  <si>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</si>
  <si>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</si>
  <si>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</si>
  <si>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</si>
  <si>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</si>
  <si>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</si>
  <si>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</si>
  <si>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</si>
  <si>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</si>
  <si>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</si>
  <si>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</si>
  <si>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</si>
  <si>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</si>
  <si>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</si>
  <si>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</si>
  <si>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</si>
  <si>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</si>
  <si>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</si>
  <si>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</si>
  <si>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</si>
  <si>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</si>
  <si>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</si>
  <si>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</si>
  <si>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</si>
  <si>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</si>
  <si>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</si>
  <si>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</si>
  <si>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</si>
  <si>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</si>
  <si>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</si>
  <si>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</si>
  <si>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</si>
  <si>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</si>
  <si>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</si>
  <si>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</si>
  <si>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</si>
  <si>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</si>
  <si>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</si>
  <si>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</si>
  <si>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</si>
  <si>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</si>
  <si>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</si>
  <si>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</si>
  <si>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</si>
  <si>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</si>
  <si>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</si>
  <si>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</si>
  <si>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</si>
  <si>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</si>
  <si>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</si>
  <si>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</si>
  <si>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</si>
  <si>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</si>
  <si>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</si>
  <si>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</si>
  <si>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</si>
  <si>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</si>
  <si>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</si>
  <si>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</si>
  <si>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</si>
  <si>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</si>
  <si>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</si>
  <si>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</si>
  <si>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</si>
  <si>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</si>
  <si>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</si>
  <si>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</si>
  <si>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</si>
  <si>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</si>
  <si>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</si>
  <si>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</si>
  <si>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</si>
  <si>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</si>
  <si>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</si>
  <si>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</si>
  <si>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</si>
  <si>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</si>
  <si>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</si>
  <si>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</si>
  <si>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</si>
  <si>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</si>
  <si>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</si>
  <si>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</si>
  <si>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</si>
  <si>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</si>
  <si>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</si>
  <si>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</si>
  <si>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</si>
  <si>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</si>
  <si>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</si>
  <si>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</si>
  <si>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</si>
  <si>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</si>
  <si>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</si>
  <si>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</si>
  <si>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</si>
  <si>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</si>
  <si>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</si>
  <si>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</si>
  <si>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</si>
  <si>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</si>
  <si>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</si>
  <si>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</si>
  <si>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</si>
  <si>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</si>
  <si>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</si>
  <si>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</si>
  <si>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</si>
  <si>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</si>
  <si>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</si>
  <si>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</si>
  <si>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</si>
  <si>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</si>
  <si>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</si>
  <si>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</si>
  <si>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</si>
  <si>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</si>
  <si>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</si>
  <si>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</si>
  <si>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</si>
  <si>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</si>
  <si>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</si>
  <si>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</si>
  <si>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</si>
  <si>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</si>
  <si>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</si>
  <si>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</si>
  <si>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</si>
  <si>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</si>
  <si>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</si>
  <si>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</si>
  <si>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</si>
  <si>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</si>
  <si>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</si>
  <si>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</si>
  <si>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</si>
  <si>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</si>
  <si>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</si>
  <si>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</si>
  <si>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</si>
  <si>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</si>
  <si>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</si>
  <si>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</si>
  <si>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</si>
  <si>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</si>
  <si>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</si>
  <si>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</si>
  <si>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</si>
  <si>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</si>
  <si>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</si>
  <si>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</si>
  <si>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</si>
  <si>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</si>
  <si>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</si>
  <si>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</si>
  <si>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</si>
  <si>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</si>
  <si>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</si>
  <si>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</si>
  <si>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</si>
  <si>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</si>
  <si>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</si>
  <si>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</si>
  <si>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</si>
  <si>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</si>
  <si>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</si>
  <si>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</si>
  <si>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</si>
  <si>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</si>
  <si>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</si>
  <si>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</si>
  <si>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</si>
  <si>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</si>
  <si>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</si>
  <si>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</si>
  <si>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</si>
  <si>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</si>
  <si>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</si>
  <si>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</si>
  <si>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</si>
  <si>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</si>
  <si>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</si>
  <si>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</si>
  <si>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</si>
  <si>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</si>
  <si>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</si>
  <si>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</si>
  <si>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</si>
  <si>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</si>
  <si>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</si>
  <si>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</si>
  <si>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</si>
  <si>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</si>
  <si>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</si>
  <si>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</si>
  <si>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</si>
  <si>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</si>
  <si>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</si>
  <si>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</si>
  <si>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</si>
  <si>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</si>
  <si>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</si>
  <si>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</si>
  <si>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</si>
  <si>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</si>
  <si>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</si>
  <si>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</si>
  <si>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</si>
  <si>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</si>
  <si>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</si>
  <si>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</si>
  <si>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</si>
  <si>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</si>
  <si>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</si>
  <si>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</si>
  <si>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</si>
  <si>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</si>
  <si>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</si>
  <si>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</si>
  <si>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</si>
  <si>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</si>
  <si>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</si>
  <si>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</si>
  <si>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</si>
  <si>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</si>
  <si>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</si>
  <si>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</si>
  <si>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</si>
  <si>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</si>
  <si>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</si>
  <si>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</si>
  <si>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</si>
  <si>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</si>
  <si>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</si>
  <si>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</si>
  <si>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</si>
  <si>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</si>
  <si>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</si>
  <si>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</si>
  <si>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</si>
  <si>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</si>
  <si>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</si>
  <si>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</si>
  <si>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</si>
  <si>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</si>
  <si>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</si>
  <si>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</si>
  <si>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</si>
  <si>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</si>
  <si>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</si>
  <si>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</si>
  <si>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</si>
  <si>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</si>
  <si>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</si>
  <si>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</si>
  <si>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</si>
  <si>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</si>
  <si>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</si>
  <si>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</si>
  <si>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</si>
  <si>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</si>
  <si>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</si>
  <si>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</si>
  <si>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</si>
  <si>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</si>
  <si>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</si>
  <si>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</si>
  <si>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</si>
  <si>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</si>
  <si>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</si>
  <si>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</si>
  <si>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</si>
  <si>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</si>
  <si>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</si>
  <si>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</si>
  <si>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</si>
  <si>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</si>
  <si>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</si>
  <si>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</si>
  <si>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</si>
  <si>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</si>
  <si>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</si>
  <si>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</si>
  <si>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</si>
  <si>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</si>
  <si>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</si>
  <si>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</si>
  <si>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</si>
  <si>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</si>
  <si>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</si>
  <si>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</si>
  <si>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</si>
  <si>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</si>
  <si>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</si>
  <si>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</si>
  <si>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</si>
  <si>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</si>
  <si>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</si>
  <si>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</si>
  <si>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</si>
  <si>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</si>
  <si>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</si>
  <si>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</si>
  <si>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</si>
  <si>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</si>
  <si>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</si>
  <si>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</si>
  <si>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</si>
  <si>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</si>
  <si>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</si>
  <si>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</si>
  <si>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</si>
  <si>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</si>
  <si>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</si>
  <si>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</si>
  <si>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</si>
  <si>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</si>
  <si>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</si>
  <si>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</si>
  <si>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</si>
  <si>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</si>
  <si>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</si>
  <si>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</si>
  <si>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</si>
  <si>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</si>
  <si>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</si>
  <si>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</si>
  <si>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</si>
  <si>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</si>
  <si>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</si>
  <si>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</si>
  <si>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</si>
  <si>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</si>
  <si>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</si>
  <si>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</si>
  <si>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</si>
  <si>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</si>
  <si>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</si>
  <si>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</si>
  <si>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</si>
  <si>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</si>
  <si>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</si>
  <si>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</si>
  <si>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</si>
  <si>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</si>
  <si>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</si>
  <si>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</si>
  <si>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</si>
  <si>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</si>
  <si>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</si>
  <si>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</si>
  <si>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</si>
  <si>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</si>
  <si>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</si>
  <si>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</si>
  <si>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</si>
  <si>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</si>
  <si>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</si>
  <si>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</si>
  <si>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</si>
  <si>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</si>
  <si>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</si>
  <si>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</si>
  <si>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</si>
  <si>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</si>
  <si>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</si>
  <si>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</si>
  <si>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</si>
  <si>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</si>
  <si>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</si>
  <si>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</si>
  <si>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</si>
  <si>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</si>
  <si>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</si>
  <si>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</si>
  <si>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</si>
  <si>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</si>
  <si>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</si>
  <si>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</si>
  <si>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</si>
  <si>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</si>
  <si>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</si>
  <si>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</si>
  <si>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</si>
  <si>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</si>
  <si>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</si>
  <si>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</si>
  <si>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</si>
  <si>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</si>
  <si>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</si>
  <si>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</si>
  <si>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</si>
  <si>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</si>
  <si>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</si>
  <si>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</si>
  <si>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</si>
  <si>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</si>
  <si>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</si>
  <si>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</si>
  <si>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</si>
  <si>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</si>
  <si>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</si>
  <si>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</si>
  <si>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</si>
  <si>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</si>
  <si>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</si>
  <si>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</si>
  <si>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</si>
  <si>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</si>
  <si>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</si>
  <si>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</si>
  <si>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</si>
  <si>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</si>
  <si>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</si>
  <si>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</si>
  <si>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</si>
  <si>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</si>
  <si>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</si>
  <si>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</si>
  <si>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</si>
  <si>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</si>
  <si>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</si>
  <si>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</si>
  <si>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</si>
  <si>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</si>
  <si>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</si>
  <si>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</si>
  <si>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</si>
  <si>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</si>
  <si>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</si>
  <si>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</si>
  <si>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</si>
  <si>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</si>
  <si>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</si>
  <si>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</si>
  <si>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</si>
  <si>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</si>
  <si>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</si>
  <si>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</si>
  <si>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</si>
  <si>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</si>
  <si>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</si>
  <si>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</si>
  <si>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</si>
  <si>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</si>
  <si>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</si>
  <si>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</si>
  <si>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</si>
  <si>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</si>
  <si>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</si>
  <si>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</si>
  <si>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</si>
  <si>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</si>
  <si>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</si>
  <si>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</si>
  <si>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</si>
  <si>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</si>
  <si>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</si>
  <si>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</si>
  <si>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</si>
  <si>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</si>
  <si>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</si>
  <si>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</si>
  <si>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</si>
  <si>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</si>
  <si>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</si>
  <si>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</si>
  <si>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</si>
  <si>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</si>
  <si>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</si>
  <si>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</si>
  <si>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</si>
  <si>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</si>
  <si>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</si>
  <si>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</si>
  <si>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</si>
  <si>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</si>
  <si>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</si>
  <si>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</si>
  <si>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</si>
  <si>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</si>
  <si>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</si>
  <si>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</si>
  <si>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</si>
  <si>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</si>
  <si>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</si>
  <si>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</si>
  <si>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</si>
  <si>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</si>
  <si>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</si>
  <si>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</si>
  <si>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</si>
  <si>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</si>
  <si>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</si>
  <si>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</si>
  <si>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</si>
  <si>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</si>
  <si>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</si>
  <si>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</si>
  <si>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</si>
  <si>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</si>
  <si>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</si>
  <si>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</si>
  <si>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</si>
  <si>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</si>
  <si>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</si>
  <si>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</si>
  <si>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</si>
  <si>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</si>
  <si>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</si>
  <si>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</si>
  <si>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</si>
  <si>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</si>
  <si>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</si>
  <si>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</si>
  <si>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</si>
  <si>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</si>
  <si>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</si>
  <si>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</si>
  <si>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</si>
  <si>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</si>
  <si>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</si>
  <si>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</si>
  <si>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</si>
  <si>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</si>
  <si>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</si>
  <si>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</si>
  <si>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</si>
  <si>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</si>
  <si>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</si>
  <si>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</si>
  <si>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</si>
  <si>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</si>
  <si>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</si>
  <si>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</si>
  <si>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</si>
  <si>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</si>
  <si>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</si>
  <si>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</si>
  <si>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</si>
  <si>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</si>
  <si>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</si>
  <si>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</si>
  <si>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</si>
  <si>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</si>
  <si>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</si>
  <si>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</si>
  <si>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</si>
  <si>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</si>
  <si>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</si>
  <si>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</si>
  <si>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</si>
  <si>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</si>
  <si>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</si>
  <si>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</si>
  <si>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</si>
  <si>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</si>
  <si>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</si>
  <si>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</si>
  <si>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</si>
  <si>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</si>
  <si>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</si>
  <si>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</si>
  <si>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</si>
  <si>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</si>
  <si>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</si>
  <si>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</si>
  <si>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</si>
  <si>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</si>
  <si>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</si>
  <si>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</si>
  <si>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</si>
  <si>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</si>
  <si>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</si>
  <si>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</si>
  <si>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</si>
  <si>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</si>
  <si>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</si>
  <si>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</si>
  <si>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</si>
  <si>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</si>
  <si>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</si>
  <si>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</si>
  <si>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</si>
  <si>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</si>
  <si>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</si>
  <si>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</si>
  <si>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</si>
  <si>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</si>
  <si>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</si>
  <si>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</si>
  <si>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</si>
  <si>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</si>
  <si>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</si>
  <si>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</si>
  <si>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</si>
  <si>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</si>
  <si>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</si>
  <si>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</si>
  <si>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</si>
  <si>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</si>
  <si>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</si>
  <si>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</si>
  <si>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</si>
  <si>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</si>
  <si>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</si>
  <si>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</si>
  <si>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</si>
  <si>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</si>
  <si>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</si>
  <si>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</si>
  <si>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</si>
  <si>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</si>
  <si>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</si>
  <si>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</si>
  <si>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</si>
  <si>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</si>
  <si>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</si>
  <si>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</si>
  <si>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</si>
  <si>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</si>
  <si>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</si>
  <si>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</si>
  <si>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</si>
  <si>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</si>
  <si>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</si>
  <si>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</si>
  <si>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</si>
  <si>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</si>
  <si>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</si>
  <si>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</si>
  <si>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</si>
  <si>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</si>
  <si>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</si>
  <si>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</si>
  <si>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</si>
  <si>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</si>
  <si>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</si>
  <si>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</si>
  <si>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</si>
  <si>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</si>
  <si>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</si>
  <si>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</si>
  <si>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</si>
  <si>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</si>
  <si>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</si>
  <si>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</si>
  <si>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</si>
  <si>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</si>
  <si>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</si>
  <si>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</si>
  <si>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</si>
  <si>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</si>
  <si>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</si>
  <si>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</si>
  <si>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</si>
  <si>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</si>
  <si>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</si>
  <si>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</si>
  <si>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</si>
  <si>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</si>
  <si>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</si>
  <si>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</si>
  <si>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</si>
  <si>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</si>
  <si>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</si>
  <si>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</si>
  <si>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</si>
  <si>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</si>
  <si>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</si>
  <si>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</si>
  <si>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</si>
  <si>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</si>
  <si>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</si>
  <si>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</si>
  <si>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</si>
  <si>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</si>
  <si>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</si>
  <si>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</si>
  <si>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</si>
  <si>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</si>
  <si>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</si>
  <si>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</si>
  <si>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</si>
  <si>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</si>
  <si>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</si>
  <si>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</si>
  <si>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</si>
  <si>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</si>
  <si>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</si>
  <si>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</si>
  <si>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</si>
  <si>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</si>
  <si>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</si>
  <si>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</si>
  <si>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</si>
  <si>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</si>
  <si>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</si>
  <si>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</si>
  <si>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</si>
  <si>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</si>
  <si>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</si>
  <si>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</si>
  <si>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</si>
  <si>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</si>
  <si>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</si>
  <si>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</si>
  <si>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</si>
  <si>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</si>
  <si>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</si>
  <si>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</si>
  <si>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</si>
  <si>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</si>
  <si>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</si>
  <si>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</si>
  <si>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</si>
  <si>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</si>
  <si>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</si>
  <si>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</si>
  <si>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</si>
  <si>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</si>
  <si>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</si>
  <si>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</si>
  <si>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</si>
  <si>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</si>
  <si>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</si>
  <si>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</si>
  <si>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</si>
  <si>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</si>
  <si>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</si>
  <si>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</si>
  <si>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</si>
  <si>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</si>
  <si>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</si>
  <si>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</si>
  <si>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</si>
  <si>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</si>
  <si>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</si>
  <si>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</si>
  <si>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</si>
  <si>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</si>
  <si>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</si>
  <si>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</si>
  <si>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</si>
  <si>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</si>
  <si>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</si>
  <si>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</si>
  <si>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</si>
  <si>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</si>
  <si>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</si>
  <si>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</si>
  <si>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</si>
  <si>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</si>
  <si>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</si>
  <si>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</si>
  <si>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</si>
  <si>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</si>
  <si>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</si>
  <si>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</si>
  <si>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</si>
  <si>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</si>
  <si>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</si>
  <si>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</si>
  <si>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</si>
  <si>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</si>
  <si>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</si>
  <si>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</si>
  <si>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</si>
  <si>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</si>
  <si>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</si>
  <si>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</si>
  <si>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</si>
  <si>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</si>
  <si>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</si>
  <si>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</si>
  <si>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</si>
  <si>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</si>
  <si>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</si>
  <si>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</si>
  <si>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</si>
  <si>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</si>
  <si>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</si>
  <si>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</si>
  <si>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</si>
  <si>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</si>
  <si>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</si>
  <si>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</si>
  <si>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</si>
  <si>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</si>
  <si>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</si>
  <si>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</si>
  <si>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</si>
  <si>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</si>
  <si>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</si>
  <si>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</si>
  <si>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</si>
  <si>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</si>
  <si>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</si>
  <si>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</si>
  <si>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</si>
  <si>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</si>
  <si>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</si>
  <si>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</si>
  <si>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</si>
  <si>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</si>
  <si>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</si>
  <si>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</si>
  <si>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</si>
  <si>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</si>
  <si>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</si>
  <si>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</si>
  <si>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</si>
  <si>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</si>
  <si>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</si>
  <si>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</si>
  <si>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</si>
  <si>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</si>
  <si>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</si>
  <si>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</si>
  <si>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</si>
  <si>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</si>
  <si>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</si>
  <si>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</si>
  <si>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</si>
  <si>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</si>
  <si>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</si>
  <si>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</si>
  <si>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</si>
  <si>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</si>
  <si>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</si>
  <si>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</si>
  <si>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</si>
  <si>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</si>
  <si>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</si>
  <si>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</si>
  <si>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</si>
  <si>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</si>
  <si>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</si>
  <si>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</si>
  <si>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</si>
  <si>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</si>
  <si>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</si>
  <si>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</si>
  <si>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</si>
  <si>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</si>
  <si>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</si>
  <si>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</si>
  <si>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</si>
  <si>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</si>
  <si>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</si>
  <si>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</si>
  <si>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</si>
  <si>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</si>
  <si>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</si>
  <si>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</si>
  <si>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</si>
  <si>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</si>
  <si>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</si>
  <si>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</si>
  <si>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</si>
  <si>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</si>
  <si>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</si>
  <si>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</si>
  <si>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</si>
  <si>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</si>
  <si>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</si>
  <si>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</si>
  <si>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</si>
  <si>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</si>
  <si>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</si>
  <si>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</si>
  <si>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</si>
  <si>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</si>
  <si>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</si>
  <si>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</si>
  <si>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</si>
  <si>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</si>
  <si>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</si>
  <si>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</si>
  <si>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</si>
  <si>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</si>
  <si>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</si>
  <si>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</si>
  <si>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</si>
  <si>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</si>
  <si>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</si>
  <si>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</si>
  <si>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</si>
  <si>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</si>
  <si>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</si>
  <si>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</si>
  <si>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</si>
  <si>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</si>
  <si>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</si>
  <si>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</si>
  <si>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</si>
  <si>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</si>
  <si>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</si>
  <si>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</si>
  <si>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</si>
  <si>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</si>
  <si>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</si>
  <si>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</si>
  <si>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</si>
  <si>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</si>
  <si>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</si>
  <si>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</si>
  <si>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</si>
  <si>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</si>
  <si>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</si>
  <si>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</si>
  <si>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</si>
  <si>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</si>
  <si>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</si>
  <si>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</si>
  <si>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</si>
  <si>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</si>
  <si>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</si>
  <si>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</si>
  <si>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</si>
  <si>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</si>
  <si>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</si>
  <si>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</si>
  <si>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</si>
  <si>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</si>
  <si>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</si>
  <si>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</si>
  <si>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</si>
  <si>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</si>
  <si>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</si>
  <si>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</si>
  <si>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</si>
  <si>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</si>
  <si>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</si>
  <si>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</si>
  <si>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</si>
  <si>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</si>
  <si>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</si>
  <si>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</si>
  <si>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</si>
  <si>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</si>
  <si>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</si>
  <si>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</si>
  <si>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</si>
  <si>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</si>
  <si>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</si>
  <si>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</si>
  <si>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</si>
  <si>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</si>
  <si>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</si>
  <si>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</si>
  <si>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</si>
  <si>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</si>
  <si>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</si>
  <si>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</si>
  <si>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</si>
  <si>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</si>
  <si>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</si>
  <si>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</si>
  <si>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</si>
  <si>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</si>
  <si>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</si>
  <si>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</si>
  <si>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</si>
  <si>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</si>
  <si>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</si>
  <si>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</si>
  <si>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</si>
  <si>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</si>
  <si>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</si>
  <si>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</si>
  <si>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</si>
  <si>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</si>
  <si>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</si>
  <si>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</si>
  <si>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</si>
  <si>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</si>
  <si>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</si>
  <si>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</si>
  <si>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</si>
  <si>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</si>
  <si>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</si>
  <si>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</si>
  <si>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</si>
  <si>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</si>
  <si>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</si>
  <si>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</si>
  <si>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</si>
  <si>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</si>
  <si>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</si>
  <si>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</si>
  <si>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</si>
  <si>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</si>
  <si>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</si>
  <si>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</si>
  <si>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</si>
  <si>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</si>
  <si>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</si>
  <si>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</si>
  <si>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</si>
  <si>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</si>
  <si>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</si>
  <si>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</si>
  <si>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</si>
  <si>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</si>
  <si>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</si>
  <si>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</si>
  <si>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</si>
  <si>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</si>
  <si>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</si>
  <si>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</si>
  <si>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</si>
  <si>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</si>
  <si>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</si>
  <si>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</si>
  <si>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</si>
  <si>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</si>
  <si>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</si>
  <si>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</si>
  <si>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</si>
  <si>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</si>
  <si>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</si>
  <si>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</si>
  <si>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</si>
  <si>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</si>
  <si>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</si>
  <si>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</si>
  <si>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</si>
  <si>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</si>
  <si>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</si>
  <si>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</si>
  <si>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</si>
  <si>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</si>
  <si>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</si>
  <si>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</si>
  <si>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</si>
  <si>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</si>
  <si>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</si>
  <si>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</si>
  <si>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</si>
  <si>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</si>
  <si>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</si>
  <si>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</si>
  <si>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</si>
  <si>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</si>
  <si>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</si>
  <si>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</si>
  <si>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</si>
  <si>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</si>
  <si>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</si>
  <si>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</si>
  <si>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</si>
  <si>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</si>
  <si>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</si>
  <si>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</si>
  <si>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</si>
  <si>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</si>
  <si>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</si>
  <si>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</si>
  <si>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</si>
  <si>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</si>
  <si>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</si>
  <si>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</si>
  <si>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</si>
  <si>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</si>
  <si>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</si>
  <si>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</si>
  <si>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</si>
  <si>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</si>
  <si>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</si>
  <si>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</si>
  <si>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</si>
  <si>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</si>
  <si>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</si>
  <si>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</si>
  <si>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</si>
  <si>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</si>
  <si>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</si>
  <si>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</si>
  <si>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</si>
  <si>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</si>
  <si>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</si>
  <si>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</si>
  <si>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</si>
  <si>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</si>
  <si>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</si>
  <si>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</si>
  <si>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</si>
  <si>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</si>
  <si>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</si>
  <si>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</si>
  <si>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</si>
  <si>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</si>
  <si>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</si>
  <si>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</si>
  <si>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</si>
  <si>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</si>
  <si>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</si>
  <si>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</si>
  <si>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</si>
  <si>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</si>
  <si>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</si>
  <si>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</si>
  <si>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</si>
  <si>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</si>
  <si>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</si>
  <si>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</si>
  <si>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</si>
  <si>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</si>
  <si>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</si>
  <si>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</si>
  <si>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</si>
  <si>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</si>
  <si>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</si>
  <si>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</si>
  <si>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</si>
  <si>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</si>
  <si>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</si>
  <si>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</si>
  <si>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</si>
  <si>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</si>
  <si>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</si>
  <si>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</si>
  <si>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</si>
  <si>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</si>
  <si>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</si>
  <si>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</si>
  <si>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</si>
  <si>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</si>
  <si>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</si>
  <si>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</si>
  <si>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</si>
  <si>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</si>
  <si>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</si>
  <si>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</si>
  <si>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</si>
  <si>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</si>
  <si>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</si>
  <si>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</si>
  <si>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</si>
  <si>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</si>
  <si>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</si>
  <si>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</si>
  <si>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</si>
  <si>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</si>
  <si>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</si>
  <si>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</si>
  <si>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</si>
  <si>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</si>
  <si>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</si>
  <si>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</si>
  <si>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</si>
  <si>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</si>
  <si>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</si>
  <si>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</si>
  <si>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</si>
  <si>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</si>
  <si>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</si>
  <si>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</si>
  <si>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</si>
  <si>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</si>
  <si>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</si>
  <si>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</si>
  <si>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</si>
  <si>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</si>
  <si>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</si>
  <si>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</si>
  <si>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</si>
  <si>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</si>
  <si>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</si>
  <si>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</si>
  <si>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</si>
  <si>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</si>
  <si>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</si>
  <si>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</si>
  <si>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</si>
  <si>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</si>
  <si>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</si>
  <si>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</si>
  <si>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</si>
  <si>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</si>
  <si>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</si>
  <si>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</si>
  <si>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</si>
  <si>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</si>
  <si>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</si>
  <si>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</si>
  <si>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</si>
  <si>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</si>
  <si>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</si>
  <si>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</si>
  <si>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</si>
  <si>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</si>
  <si>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</si>
  <si>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</si>
  <si>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</si>
  <si>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</si>
  <si>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</si>
  <si>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</si>
  <si>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</si>
  <si>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</si>
  <si>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</si>
  <si>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</si>
  <si>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</si>
  <si>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</si>
  <si>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</si>
  <si>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</si>
  <si>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</si>
  <si>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</si>
  <si>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</si>
  <si>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</si>
  <si>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</si>
  <si>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</si>
  <si>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</si>
  <si>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</si>
  <si>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</si>
  <si>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</si>
  <si>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</si>
  <si>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</si>
  <si>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</si>
  <si>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</si>
  <si>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</si>
  <si>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</si>
  <si>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</si>
  <si>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</si>
  <si>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</si>
  <si>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</si>
  <si>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</si>
  <si>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</si>
  <si>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</si>
  <si>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</si>
  <si>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</si>
  <si>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</si>
  <si>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</si>
  <si>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</si>
  <si>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</si>
  <si>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</si>
  <si>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</si>
  <si>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</si>
  <si>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</si>
  <si>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</si>
  <si>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</si>
  <si>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</si>
  <si>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</si>
  <si>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</si>
  <si>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</si>
  <si>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</si>
  <si>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</si>
  <si>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</si>
  <si>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</si>
  <si>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</si>
  <si>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</si>
  <si>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</si>
  <si>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</si>
  <si>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</si>
  <si>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</si>
  <si>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</si>
  <si>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</si>
  <si>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</si>
  <si>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</si>
  <si>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</si>
  <si>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</si>
  <si>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</si>
  <si>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</si>
  <si>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</si>
  <si>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</si>
  <si>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</si>
  <si>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</si>
  <si>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</si>
  <si>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</si>
  <si>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</si>
  <si>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</si>
  <si>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</si>
  <si>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</si>
  <si>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</si>
  <si>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</si>
  <si>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</si>
  <si>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</si>
  <si>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</si>
  <si>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</si>
  <si>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</si>
  <si>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</si>
  <si>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</si>
  <si>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</si>
  <si>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</si>
  <si>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</si>
  <si>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</si>
  <si>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</si>
  <si>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</si>
  <si>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</si>
  <si>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</si>
  <si>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</si>
  <si>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</si>
  <si>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</si>
  <si>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</si>
  <si>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</si>
  <si>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</si>
  <si>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</si>
  <si>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</si>
  <si>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</si>
  <si>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</si>
  <si>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</si>
  <si>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</si>
  <si>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</si>
  <si>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</si>
  <si>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</si>
  <si>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</si>
  <si>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</si>
  <si>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</si>
  <si>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</si>
  <si>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</si>
  <si>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</si>
  <si>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</si>
  <si>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</si>
  <si>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</si>
  <si>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</si>
  <si>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</si>
  <si>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</si>
  <si>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</si>
  <si>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</si>
  <si>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</si>
  <si>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</si>
  <si>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</si>
  <si>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</si>
  <si>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</si>
  <si>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</si>
  <si>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</si>
  <si>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</si>
  <si>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</si>
  <si>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</si>
  <si>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</si>
  <si>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</si>
  <si>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</si>
  <si>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</si>
  <si>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</si>
  <si>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</si>
  <si>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</si>
  <si>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</si>
  <si>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</si>
  <si>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</si>
  <si>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</si>
  <si>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</si>
  <si>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</si>
  <si>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</si>
  <si>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</si>
  <si>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</si>
  <si>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</si>
  <si>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</si>
  <si>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</si>
  <si>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</si>
  <si>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</si>
  <si>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</si>
  <si>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</si>
  <si>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</si>
  <si>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</si>
  <si>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</si>
  <si>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</si>
  <si>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</si>
  <si>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</si>
  <si>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</si>
  <si>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</si>
  <si>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</si>
  <si>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</si>
  <si>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</si>
  <si>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</si>
  <si>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</si>
  <si>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</si>
  <si>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</si>
  <si>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</si>
  <si>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</si>
  <si>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</si>
  <si>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</si>
  <si>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</si>
  <si>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</si>
  <si>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</si>
  <si>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</si>
  <si>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</si>
  <si>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</si>
  <si>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</si>
  <si>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</si>
  <si>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</si>
  <si>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</si>
  <si>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</si>
  <si>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</si>
  <si>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</si>
  <si>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</si>
  <si>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</si>
  <si>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</si>
  <si>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</si>
  <si>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</si>
  <si>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</si>
  <si>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</si>
  <si>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</si>
  <si>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</si>
  <si>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</si>
  <si>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</si>
  <si>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</si>
  <si>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</si>
  <si>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</si>
  <si>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</si>
  <si>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</si>
  <si>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</si>
  <si>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</si>
  <si>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</si>
  <si>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</si>
  <si>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</si>
  <si>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</si>
  <si>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</si>
  <si>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</si>
  <si>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</si>
  <si>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</si>
  <si>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</si>
  <si>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</si>
  <si>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</si>
  <si>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</si>
  <si>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</si>
  <si>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</si>
  <si>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</si>
  <si>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</si>
  <si>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</si>
  <si>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</si>
  <si>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</si>
  <si>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</si>
  <si>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</si>
  <si>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</si>
  <si>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</si>
  <si>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</si>
  <si>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</si>
  <si>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</si>
  <si>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</si>
  <si>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</si>
  <si>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</si>
  <si>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</si>
  <si>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</si>
  <si>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</si>
  <si>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</si>
  <si>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</si>
  <si>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</si>
  <si>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</si>
  <si>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</si>
  <si>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</si>
  <si>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</si>
  <si>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</si>
  <si>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</si>
  <si>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</si>
  <si>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</si>
  <si>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</si>
  <si>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</si>
  <si>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</si>
  <si>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</si>
  <si>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</si>
  <si>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</si>
  <si>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</si>
  <si>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</si>
  <si>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</si>
  <si>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</si>
  <si>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</si>
  <si>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</si>
  <si>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</si>
  <si>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</si>
  <si>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</si>
  <si>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</si>
  <si>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</si>
  <si>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</si>
  <si>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</si>
  <si>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</si>
  <si>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</si>
  <si>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</si>
  <si>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</si>
  <si>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</si>
  <si>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</si>
  <si>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</si>
  <si>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</si>
  <si>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</si>
  <si>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</si>
  <si>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</si>
  <si>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</si>
  <si>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</si>
  <si>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</si>
  <si>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</si>
  <si>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</si>
  <si>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</si>
  <si>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</si>
  <si>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</si>
  <si>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</si>
  <si>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</si>
  <si>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</si>
  <si>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</si>
  <si>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</si>
  <si>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</si>
  <si>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</si>
  <si>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</si>
  <si>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</si>
  <si>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</si>
  <si>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</si>
  <si>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</si>
  <si>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</si>
  <si>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</si>
  <si>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</si>
  <si>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</si>
  <si>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</si>
  <si>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</si>
  <si>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</si>
  <si>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</si>
  <si>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</si>
  <si>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</si>
  <si>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</si>
  <si>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</si>
  <si>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</si>
  <si>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</si>
  <si>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</si>
  <si>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</si>
  <si>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</si>
  <si>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</si>
  <si>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</si>
  <si>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</si>
  <si>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</si>
  <si>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</si>
  <si>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</si>
  <si>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</si>
  <si>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</si>
  <si>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</si>
  <si>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</si>
  <si>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</si>
  <si>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</si>
  <si>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</si>
  <si>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</si>
  <si>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</si>
  <si>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</si>
  <si>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</si>
  <si>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</si>
  <si>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</si>
  <si>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</si>
  <si>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</si>
  <si>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</si>
  <si>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</si>
  <si>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</si>
  <si>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</si>
  <si>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</si>
  <si>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</si>
  <si>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</si>
  <si>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</si>
  <si>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</si>
  <si>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</si>
  <si>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</si>
  <si>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</si>
  <si>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</si>
  <si>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</si>
  <si>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</si>
  <si>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</si>
  <si>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</si>
  <si>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</si>
  <si>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</si>
  <si>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</si>
  <si>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</si>
  <si>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</si>
  <si>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</si>
  <si>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</si>
  <si>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</si>
  <si>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</si>
  <si>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</si>
  <si>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</si>
  <si>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</si>
  <si>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</si>
  <si>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</si>
  <si>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</si>
  <si>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</si>
  <si>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</si>
  <si>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</si>
  <si>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</si>
  <si>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</si>
  <si>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</si>
  <si>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</si>
  <si>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</si>
  <si>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</si>
  <si>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</si>
  <si>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</si>
  <si>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</si>
  <si>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</si>
  <si>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</si>
  <si>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</si>
  <si>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</si>
  <si>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</si>
  <si>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</si>
  <si>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</si>
  <si>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</si>
  <si>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</si>
  <si>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</si>
  <si>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</si>
  <si>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</si>
  <si>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</si>
  <si>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</si>
  <si>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</si>
  <si>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</si>
  <si>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</si>
  <si>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</si>
  <si>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</si>
  <si>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</si>
  <si>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</si>
  <si>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</si>
  <si>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</si>
  <si>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</si>
  <si>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</si>
  <si>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</si>
  <si>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</si>
  <si>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</si>
  <si>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</si>
  <si>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</si>
  <si>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</si>
  <si>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</si>
  <si>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</si>
  <si>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</si>
  <si>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</si>
  <si>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</si>
  <si>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</si>
  <si>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</si>
  <si>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</si>
  <si>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</si>
  <si>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</si>
  <si>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</si>
  <si>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</si>
  <si>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</si>
  <si>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</si>
  <si>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</si>
  <si>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</si>
  <si>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</si>
  <si>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</si>
  <si>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</si>
  <si>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</si>
  <si>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</si>
  <si>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</si>
  <si>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</si>
  <si>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</si>
  <si>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</si>
  <si>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</si>
  <si>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</si>
  <si>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</si>
  <si>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</si>
  <si>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</si>
  <si>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</si>
  <si>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</si>
  <si>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</si>
  <si>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</si>
  <si>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</si>
  <si>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</si>
  <si>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</si>
  <si>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</si>
  <si>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</si>
  <si>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</si>
  <si>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</si>
  <si>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</si>
  <si>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</si>
  <si>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</si>
  <si>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</si>
  <si>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</si>
  <si>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</si>
  <si>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</si>
  <si>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</si>
  <si>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</si>
  <si>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</si>
  <si>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</si>
  <si>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</si>
  <si>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</si>
  <si>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</si>
  <si>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</si>
  <si>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</si>
  <si>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</si>
  <si>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</si>
  <si>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</si>
  <si>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</si>
  <si>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</si>
  <si>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</si>
  <si>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</si>
  <si>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</si>
  <si>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</si>
  <si>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</si>
  <si>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</si>
  <si>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</si>
  <si>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</si>
  <si>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</si>
  <si>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</si>
  <si>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</si>
  <si>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</si>
  <si>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</si>
  <si>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</si>
  <si>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</si>
  <si>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</si>
  <si>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</si>
  <si>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</si>
  <si>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</si>
  <si>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</si>
  <si>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</si>
  <si>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</si>
  <si>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</si>
  <si>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</si>
  <si>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</si>
  <si>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</si>
  <si>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</si>
  <si>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</si>
  <si>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</si>
  <si>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</si>
  <si>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</si>
  <si>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</si>
  <si>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</si>
  <si>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</si>
  <si>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</si>
  <si>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</si>
  <si>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</si>
  <si>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</si>
  <si>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</si>
  <si>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</si>
  <si>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</si>
  <si>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</si>
  <si>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</si>
  <si>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</si>
  <si>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</si>
  <si>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</si>
  <si>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</si>
  <si>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</si>
  <si>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</si>
  <si>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</si>
  <si>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</si>
  <si>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</si>
  <si>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</si>
  <si>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</si>
  <si>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</si>
  <si>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</si>
  <si>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</si>
  <si>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</si>
  <si>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</si>
  <si>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</si>
  <si>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</si>
  <si>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</si>
  <si>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</si>
  <si>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</si>
  <si>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</si>
  <si>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</si>
  <si>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</si>
  <si>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</si>
  <si>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</si>
  <si>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</si>
  <si>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</si>
  <si>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</si>
  <si>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</si>
  <si>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</si>
  <si>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</si>
  <si>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</si>
  <si>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</si>
  <si>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</si>
  <si>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</si>
  <si>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</si>
  <si>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</si>
  <si>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</si>
  <si>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</si>
  <si>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</si>
  <si>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</si>
  <si>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</si>
  <si>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</si>
  <si>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</si>
  <si>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</si>
  <si>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</si>
  <si>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</si>
  <si>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</si>
  <si>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</si>
  <si>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</si>
  <si>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</si>
  <si>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</si>
  <si>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</si>
  <si>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</si>
  <si>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</si>
  <si>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</si>
  <si>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</si>
  <si>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</si>
  <si>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</si>
  <si>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</si>
  <si>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</si>
  <si>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</si>
  <si>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</si>
  <si>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</si>
  <si>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</si>
  <si>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</si>
  <si>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</si>
  <si>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</si>
  <si>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</si>
  <si>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</si>
  <si>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</si>
  <si>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</si>
  <si>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</si>
  <si>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</si>
  <si>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</si>
  <si>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</si>
  <si>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</si>
  <si>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</si>
  <si>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</si>
  <si>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</si>
  <si>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</si>
  <si>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</si>
  <si>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</si>
  <si>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</si>
  <si>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</si>
  <si>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</si>
  <si>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</si>
  <si>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</si>
  <si>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</si>
  <si>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</si>
  <si>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</si>
  <si>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</si>
  <si>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</si>
  <si>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</si>
  <si>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</si>
  <si>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</si>
  <si>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</si>
  <si>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</si>
  <si>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</si>
  <si>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</si>
  <si>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</si>
  <si>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</si>
  <si>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</si>
  <si>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</si>
  <si>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</si>
  <si>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</si>
  <si>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</si>
  <si>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</si>
  <si>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</si>
  <si>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</si>
  <si>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</si>
  <si>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</si>
  <si>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</si>
  <si>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</si>
  <si>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</si>
  <si>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</si>
  <si>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</si>
  <si>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</si>
  <si>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</si>
  <si>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</si>
  <si>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</si>
  <si>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</si>
  <si>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</si>
  <si>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</si>
  <si>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</si>
  <si>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</si>
  <si>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</si>
  <si>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</si>
  <si>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</si>
  <si>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</si>
  <si>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</si>
  <si>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</si>
  <si>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</si>
  <si>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</si>
  <si>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</si>
  <si>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</si>
  <si>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</si>
  <si>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</si>
  <si>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</si>
  <si>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</si>
  <si>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</si>
  <si>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</si>
  <si>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</si>
  <si>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</si>
  <si>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</si>
  <si>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</si>
  <si>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</si>
  <si>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</si>
  <si>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</si>
  <si>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</si>
  <si>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</si>
  <si>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</si>
  <si>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</si>
  <si>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</si>
  <si>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</si>
  <si>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</si>
  <si>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</si>
  <si>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</si>
  <si>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</si>
  <si>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</si>
  <si>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</si>
  <si>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</si>
  <si>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</si>
  <si>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</si>
  <si>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</si>
  <si>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</si>
  <si>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</si>
  <si>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</si>
  <si>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</si>
  <si>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</si>
  <si>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</si>
  <si>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</si>
  <si>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</si>
  <si>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</si>
  <si>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</si>
  <si>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</si>
  <si>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</si>
  <si>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</si>
  <si>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</si>
  <si>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</si>
  <si>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</si>
  <si>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</si>
  <si>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</si>
  <si>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</si>
  <si>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</si>
  <si>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</si>
  <si>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</si>
  <si>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</si>
  <si>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</si>
  <si>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</si>
  <si>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</si>
  <si>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</si>
  <si>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</si>
  <si>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</si>
  <si>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</si>
  <si>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</si>
  <si>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</si>
  <si>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</si>
  <si>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</si>
  <si>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</si>
  <si>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</si>
  <si>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</si>
  <si>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</si>
  <si>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</si>
  <si>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</si>
  <si>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</si>
  <si>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</si>
  <si>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</si>
  <si>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</si>
  <si>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</si>
  <si>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</si>
  <si>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</si>
  <si>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</si>
  <si>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</si>
  <si>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</si>
  <si>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</si>
  <si>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</si>
  <si>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</si>
  <si>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</si>
  <si>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</si>
  <si>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</si>
  <si>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</si>
  <si>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</si>
  <si>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</si>
  <si>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</si>
  <si>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</si>
  <si>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</si>
  <si>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</si>
  <si>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</si>
  <si>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</si>
  <si>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</si>
  <si>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</si>
  <si>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</si>
  <si>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</si>
  <si>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</si>
  <si>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</si>
  <si>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</si>
  <si>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</si>
  <si>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</si>
  <si>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</si>
  <si>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</si>
  <si>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</si>
  <si>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</si>
  <si>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</si>
  <si>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</si>
  <si>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</si>
  <si>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</si>
  <si>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</si>
  <si>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</si>
  <si>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</si>
  <si>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</si>
  <si>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</si>
  <si>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</si>
  <si>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</si>
  <si>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</si>
  <si>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</si>
  <si>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</si>
  <si>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</si>
  <si>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</si>
  <si>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</si>
  <si>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</si>
  <si>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</si>
  <si>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</si>
  <si>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</si>
  <si>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</si>
  <si>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</si>
  <si>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</si>
  <si>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</si>
  <si>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</si>
  <si>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</si>
  <si>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</si>
  <si>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</si>
  <si>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</si>
  <si>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</si>
  <si>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</si>
  <si>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</si>
  <si>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</si>
  <si>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</si>
  <si>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</si>
  <si>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</si>
  <si>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</si>
  <si>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</si>
  <si>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</si>
  <si>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</si>
  <si>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</si>
  <si>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</si>
  <si>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</si>
  <si>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</si>
  <si>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</si>
  <si>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</si>
  <si>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</si>
  <si>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</si>
  <si>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</si>
  <si>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</si>
  <si>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</si>
  <si>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</si>
  <si>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</si>
  <si>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</si>
  <si>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</si>
  <si>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</si>
  <si>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</si>
  <si>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</si>
  <si>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</si>
  <si>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</si>
  <si>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</si>
  <si>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</si>
  <si>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</si>
  <si>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</si>
  <si>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</si>
  <si>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</si>
  <si>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</si>
  <si>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</si>
  <si>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</si>
  <si>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</si>
  <si>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</si>
  <si>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</si>
  <si>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</si>
  <si>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</si>
  <si>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</si>
  <si>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</si>
  <si>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</si>
  <si>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</si>
  <si>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</si>
  <si>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</si>
  <si>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</si>
  <si>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</si>
  <si>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</si>
  <si>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</si>
  <si>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</si>
  <si>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</si>
  <si>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</si>
  <si>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</si>
  <si>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</si>
  <si>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</si>
  <si>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</si>
  <si>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</si>
  <si>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</si>
  <si>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</si>
  <si>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</si>
  <si>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</si>
  <si>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</si>
  <si>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</si>
  <si>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</si>
  <si>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</si>
  <si>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</si>
  <si>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</si>
  <si>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</si>
  <si>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</si>
  <si>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</si>
  <si>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</si>
  <si>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</si>
  <si>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</si>
  <si>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</si>
  <si>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</si>
  <si>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</si>
  <si>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</si>
  <si>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</si>
  <si>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</si>
  <si>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</si>
  <si>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</si>
  <si>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</si>
  <si>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</si>
  <si>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</si>
  <si>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</si>
  <si>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</si>
  <si>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</si>
  <si>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</si>
  <si>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</si>
  <si>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</si>
  <si>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</si>
  <si>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</si>
  <si>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</si>
  <si>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</si>
  <si>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</si>
  <si>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</si>
  <si>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</si>
  <si>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</si>
  <si>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</si>
  <si>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</si>
  <si>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</si>
  <si>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</si>
  <si>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</si>
  <si>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</si>
  <si>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</si>
  <si>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</si>
  <si>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</si>
  <si>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</si>
  <si>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</si>
  <si>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</si>
  <si>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</si>
  <si>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</si>
  <si>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</si>
  <si>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</si>
  <si>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</si>
  <si>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</si>
  <si>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</si>
  <si>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</si>
  <si>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</si>
  <si>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</si>
  <si>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</si>
  <si>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</si>
  <si>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</si>
  <si>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</si>
  <si>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</si>
  <si>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</si>
  <si>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</si>
  <si>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</si>
  <si>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</si>
  <si>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</si>
  <si>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</si>
  <si>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</si>
  <si>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</si>
  <si>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</si>
  <si>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</si>
  <si>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</si>
  <si>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</si>
  <si>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</si>
  <si>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</si>
  <si>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</si>
  <si>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</si>
  <si>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</si>
  <si>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</si>
  <si>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</si>
  <si>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</si>
  <si>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</si>
  <si>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</si>
  <si>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</si>
  <si>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</si>
  <si>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</si>
  <si>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</si>
  <si>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</si>
  <si>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</si>
  <si>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</si>
  <si>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</si>
  <si>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</si>
  <si>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</si>
  <si>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</si>
  <si>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</si>
  <si>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</si>
  <si>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</si>
  <si>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</si>
  <si>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</si>
  <si>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</si>
  <si>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</si>
  <si>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</si>
  <si>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</si>
  <si>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</si>
  <si>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</si>
  <si>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</si>
  <si>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</si>
  <si>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</si>
  <si>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</si>
  <si>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</si>
  <si>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</si>
  <si>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</si>
  <si>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</si>
  <si>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</si>
  <si>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</si>
  <si>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</si>
  <si>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</si>
  <si>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</si>
  <si>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</si>
  <si>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</si>
  <si>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</si>
  <si>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</si>
  <si>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</si>
  <si>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</si>
  <si>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</si>
  <si>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</si>
  <si>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</si>
  <si>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</si>
  <si>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</si>
  <si>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</si>
  <si>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</si>
  <si>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</si>
  <si>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</si>
  <si>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</si>
  <si>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</si>
  <si>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</si>
  <si>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</si>
  <si>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</si>
  <si>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</si>
  <si>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</si>
  <si>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</si>
  <si>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</si>
  <si>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</si>
  <si>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</si>
  <si>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</si>
  <si>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</si>
  <si>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</si>
  <si>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</si>
  <si>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</si>
  <si>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</si>
  <si>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</si>
  <si>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</si>
  <si>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</si>
  <si>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</si>
  <si>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</si>
  <si>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</si>
  <si>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</si>
  <si>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</si>
  <si>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</si>
  <si>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</si>
  <si>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</si>
  <si>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</si>
  <si>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</si>
  <si>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</si>
  <si>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</si>
  <si>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</si>
  <si>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</si>
  <si>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</si>
  <si>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</si>
  <si>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</si>
  <si>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</si>
  <si>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</si>
  <si>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</si>
  <si>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</si>
  <si>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</si>
  <si>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</si>
  <si>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</si>
  <si>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</si>
  <si>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</si>
  <si>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</si>
  <si>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</si>
  <si>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</si>
  <si>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</si>
  <si>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</si>
  <si>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</si>
  <si>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</si>
  <si>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</si>
  <si>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</si>
  <si>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</si>
  <si>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</si>
  <si>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</si>
  <si>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</si>
  <si>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</si>
  <si>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</si>
  <si>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</si>
  <si>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</si>
  <si>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</si>
  <si>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</si>
  <si>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</si>
  <si>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</si>
  <si>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</si>
  <si>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</si>
  <si>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</si>
  <si>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</si>
  <si>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</si>
  <si>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</si>
  <si>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</si>
  <si>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</si>
  <si>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</si>
  <si>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</si>
  <si>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</si>
  <si>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</si>
  <si>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</si>
  <si>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</si>
  <si>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</si>
  <si>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</si>
  <si>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</si>
  <si>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</si>
  <si>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</si>
  <si>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</si>
  <si>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</si>
  <si>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</si>
  <si>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</si>
  <si>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</si>
  <si>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</si>
  <si>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</si>
  <si>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</si>
  <si>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</si>
  <si>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</si>
  <si>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</si>
  <si>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</si>
  <si>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</si>
  <si>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</si>
  <si>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</si>
  <si>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</si>
  <si>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</si>
  <si>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</si>
  <si>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</si>
  <si>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</si>
  <si>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</si>
  <si>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</si>
  <si>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</si>
  <si>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</si>
  <si>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</si>
  <si>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</si>
  <si>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</si>
  <si>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</si>
  <si>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</si>
  <si>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</si>
  <si>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</si>
  <si>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</si>
  <si>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</si>
  <si>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</si>
  <si>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</si>
  <si>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</si>
  <si>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</si>
  <si>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</si>
  <si>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</si>
  <si>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</si>
  <si>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</si>
  <si>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</si>
  <si>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</si>
  <si>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</si>
  <si>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</si>
  <si>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</si>
  <si>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</si>
  <si>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</si>
  <si>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</si>
  <si>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</si>
  <si>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</si>
  <si>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</si>
  <si>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</si>
  <si>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</si>
  <si>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</si>
  <si>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</si>
  <si>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</si>
  <si>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</si>
  <si>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</si>
  <si>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</si>
  <si>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</si>
  <si>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</si>
  <si>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</si>
  <si>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</si>
  <si>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</si>
  <si>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</si>
  <si>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</si>
  <si>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</si>
  <si>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</si>
  <si>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</si>
  <si>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</si>
  <si>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</si>
  <si>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</si>
  <si>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</si>
  <si>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</si>
  <si>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</si>
  <si>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</si>
  <si>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</si>
  <si>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</si>
  <si>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</si>
  <si>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</si>
  <si>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</si>
  <si>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</si>
  <si>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</si>
  <si>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</si>
  <si>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</si>
  <si>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</si>
  <si>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</si>
  <si>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</si>
  <si>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</si>
  <si>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</si>
  <si>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</si>
  <si>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</si>
  <si>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</si>
  <si>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</si>
  <si>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</si>
  <si>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</si>
  <si>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</si>
  <si>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</si>
  <si>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</si>
  <si>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</si>
  <si>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</si>
  <si>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</si>
  <si>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</si>
  <si>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</si>
  <si>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</si>
  <si>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</si>
  <si>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</si>
  <si>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</si>
  <si>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</si>
  <si>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</si>
  <si>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</si>
  <si>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</si>
  <si>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</si>
  <si>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</si>
  <si>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</si>
  <si>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</si>
  <si>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</si>
  <si>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</si>
  <si>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</si>
  <si>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</si>
  <si>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</si>
  <si>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</si>
  <si>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</si>
  <si>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</si>
  <si>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</si>
  <si>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</si>
  <si>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</si>
  <si>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</si>
  <si>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</si>
  <si>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</si>
  <si>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</si>
  <si>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</si>
  <si>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</si>
  <si>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</si>
  <si>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</si>
  <si>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</si>
  <si>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</si>
  <si>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</si>
  <si>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</si>
  <si>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</si>
  <si>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</si>
  <si>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</si>
  <si>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</si>
  <si>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</si>
  <si>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</si>
  <si>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</si>
  <si>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</si>
  <si>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</si>
  <si>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</si>
  <si>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</si>
  <si>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</si>
  <si>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</si>
  <si>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</si>
  <si>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</si>
  <si>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</si>
  <si>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</si>
  <si>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</si>
  <si>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</si>
  <si>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</si>
  <si>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</si>
  <si>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</si>
  <si>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</si>
  <si>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</si>
  <si>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</si>
  <si>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</si>
  <si>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</si>
  <si>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</si>
  <si>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</si>
  <si>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</si>
  <si>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</si>
  <si>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</si>
  <si>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</si>
  <si>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</si>
  <si>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</si>
  <si>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</si>
  <si>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</si>
  <si>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</si>
  <si>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</si>
  <si>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</si>
  <si>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</si>
  <si>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</si>
  <si>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</si>
  <si>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</si>
  <si>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</si>
  <si>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</si>
  <si>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</si>
  <si>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</si>
  <si>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</si>
  <si>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</si>
  <si>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</si>
  <si>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</si>
  <si>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</si>
  <si>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</si>
  <si>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</si>
  <si>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</si>
  <si>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</si>
  <si>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</si>
  <si>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</si>
  <si>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</si>
  <si>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</si>
  <si>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</si>
  <si>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</si>
  <si>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</si>
  <si>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</si>
  <si>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</si>
  <si>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</si>
  <si>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</si>
  <si>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</si>
  <si>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</si>
  <si>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</si>
  <si>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</si>
  <si>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</si>
  <si>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</si>
  <si>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</si>
  <si>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</si>
  <si>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</si>
  <si>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</si>
  <si>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</si>
  <si>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</si>
  <si>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</si>
  <si>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</si>
  <si>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</si>
  <si>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</si>
  <si>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</si>
  <si>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</si>
  <si>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</si>
  <si>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</si>
  <si>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</si>
  <si>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</si>
  <si>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</si>
  <si>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</si>
  <si>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</si>
  <si>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</si>
  <si>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</si>
  <si>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</si>
  <si>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</si>
  <si>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</si>
  <si>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</si>
  <si>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</si>
  <si>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</si>
  <si>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</si>
  <si>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</si>
  <si>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</si>
  <si>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</si>
  <si>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</si>
  <si>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</si>
  <si>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</si>
  <si>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</si>
  <si>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</si>
  <si>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</si>
  <si>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</si>
  <si>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</si>
  <si>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</si>
  <si>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</si>
  <si>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</si>
  <si>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</si>
  <si>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</si>
  <si>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</si>
  <si>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</si>
  <si>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</si>
  <si>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</si>
  <si>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</si>
  <si>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</si>
  <si>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</si>
  <si>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</si>
  <si>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</si>
  <si>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</si>
  <si>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</si>
  <si>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</si>
  <si>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</si>
  <si>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</si>
  <si>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</si>
  <si>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</si>
  <si>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</si>
  <si>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</si>
  <si>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</si>
  <si>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</si>
  <si>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</si>
  <si>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</si>
  <si>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</si>
  <si>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</si>
  <si>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</si>
  <si>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</si>
  <si>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</si>
  <si>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</si>
  <si>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</si>
  <si>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</si>
  <si>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</si>
  <si>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</si>
  <si>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</si>
  <si>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</si>
  <si>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</si>
  <si>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</si>
  <si>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</si>
  <si>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</si>
  <si>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</si>
  <si>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</si>
  <si>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</si>
  <si>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</si>
  <si>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</si>
  <si>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</si>
  <si>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</si>
  <si>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</si>
  <si>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</si>
  <si>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</si>
  <si>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</si>
  <si>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</si>
  <si>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</si>
  <si>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</si>
  <si>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</si>
  <si>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</si>
  <si>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</si>
  <si>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</si>
  <si>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</si>
  <si>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</si>
  <si>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</si>
  <si>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</si>
  <si>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</si>
  <si>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</si>
  <si>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</si>
  <si>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</si>
  <si>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</si>
  <si>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</si>
  <si>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</si>
  <si>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</si>
  <si>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</si>
  <si>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</si>
  <si>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</si>
  <si>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</si>
  <si>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</si>
  <si>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</si>
  <si>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</si>
  <si>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</si>
  <si>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</si>
  <si>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</si>
  <si>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</si>
  <si>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</si>
  <si>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</si>
  <si>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</si>
  <si>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</si>
  <si>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</si>
  <si>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</si>
  <si>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</si>
  <si>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</si>
  <si>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</si>
  <si>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</si>
  <si>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</si>
  <si>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</si>
  <si>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</si>
  <si>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</si>
  <si>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</si>
  <si>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</si>
  <si>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</si>
  <si>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</si>
  <si>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</si>
  <si>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</si>
  <si>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</si>
  <si>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</si>
  <si>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</si>
  <si>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</si>
  <si>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</si>
  <si>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</si>
  <si>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</si>
  <si>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</si>
  <si>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</si>
  <si>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</si>
  <si>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</si>
  <si>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</si>
  <si>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</si>
  <si>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</si>
  <si>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</si>
  <si>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</si>
  <si>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</si>
  <si>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</si>
  <si>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</si>
  <si>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</si>
  <si>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</si>
  <si>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</si>
  <si>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</si>
  <si>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</si>
  <si>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</si>
  <si>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</si>
  <si>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</si>
  <si>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</si>
  <si>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</si>
  <si>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</si>
  <si>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</si>
  <si>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</si>
  <si>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</si>
  <si>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</si>
  <si>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</si>
  <si>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</si>
  <si>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</si>
  <si>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</si>
  <si>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</si>
  <si>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</si>
  <si>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</si>
  <si>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</si>
  <si>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</si>
  <si>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</si>
  <si>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</si>
  <si>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</si>
  <si>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</si>
  <si>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</si>
  <si>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</si>
  <si>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</si>
  <si>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</si>
  <si>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</si>
  <si>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</si>
  <si>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</si>
  <si>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</si>
  <si>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</si>
  <si>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</si>
  <si>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</si>
  <si>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</si>
  <si>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</si>
  <si>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</si>
  <si>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</si>
  <si>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</si>
  <si>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</si>
  <si>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</si>
  <si>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</si>
  <si>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</si>
  <si>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</si>
  <si>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</si>
  <si>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</si>
  <si>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</si>
  <si>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</si>
  <si>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</si>
  <si>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</si>
  <si>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</si>
  <si>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</si>
  <si>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</si>
  <si>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</si>
  <si>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</si>
  <si>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</si>
  <si>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</si>
  <si>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</si>
  <si>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</si>
  <si>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</si>
  <si>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</si>
  <si>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</si>
  <si>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</si>
  <si>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</si>
  <si>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</si>
  <si>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</si>
  <si>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</si>
  <si>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</si>
  <si>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</si>
  <si>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</si>
  <si>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</si>
  <si>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</si>
  <si>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</si>
  <si>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</si>
  <si>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</si>
  <si>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</si>
  <si>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</si>
  <si>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</si>
  <si>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</si>
  <si>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</si>
  <si>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</si>
  <si>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</si>
  <si>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</si>
  <si>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</si>
  <si>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</si>
  <si>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</si>
  <si>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</si>
  <si>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</si>
  <si>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</si>
  <si>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</si>
  <si>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</si>
  <si>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</si>
  <si>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</si>
  <si>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</si>
  <si>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</si>
  <si>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</si>
  <si>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</si>
  <si>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</si>
  <si>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</si>
  <si>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</si>
  <si>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</si>
  <si>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</si>
  <si>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</si>
  <si>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</si>
  <si>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</si>
  <si>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</si>
  <si>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</si>
  <si>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</si>
  <si>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</si>
  <si>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</si>
  <si>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</si>
  <si>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</si>
  <si>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</si>
  <si>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</si>
  <si>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</si>
  <si>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</si>
  <si>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</si>
  <si>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</si>
  <si>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</si>
  <si>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</si>
  <si>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</si>
  <si>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</si>
  <si>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</si>
  <si>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</si>
  <si>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</si>
  <si>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</si>
  <si>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</si>
  <si>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</si>
  <si>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</si>
  <si>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</si>
  <si>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</si>
  <si>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</si>
  <si>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</si>
  <si>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</si>
  <si>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</si>
  <si>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</si>
  <si>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</si>
  <si>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</si>
  <si>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</si>
  <si>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</si>
  <si>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</si>
  <si>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</si>
  <si>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</si>
  <si>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</si>
  <si>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</si>
  <si>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</si>
  <si>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</si>
  <si>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</si>
  <si>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</si>
  <si>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</si>
  <si>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</si>
  <si>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</si>
  <si>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</si>
  <si>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</si>
  <si>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</si>
  <si>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</si>
  <si>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</si>
  <si>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</si>
  <si>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</si>
  <si>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</si>
  <si>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</si>
  <si>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</si>
  <si>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</si>
  <si>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</si>
  <si>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</si>
  <si>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</si>
  <si>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</si>
  <si>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</si>
  <si>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</si>
  <si>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</si>
  <si>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</si>
  <si>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</si>
  <si>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</si>
  <si>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</si>
  <si>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</si>
  <si>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</si>
  <si>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</si>
  <si>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</si>
  <si>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</si>
  <si>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</si>
  <si>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</si>
  <si>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</si>
  <si>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</si>
  <si>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</si>
  <si>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</si>
  <si>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</si>
  <si>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</si>
  <si>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</si>
  <si>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</si>
  <si>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</si>
  <si>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</si>
  <si>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</si>
  <si>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</si>
  <si>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</si>
  <si>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</si>
  <si>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</si>
  <si>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</si>
  <si>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</si>
  <si>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</si>
  <si>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</si>
  <si>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</si>
  <si>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</si>
  <si>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</si>
  <si>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</si>
  <si>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</si>
  <si>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</si>
  <si>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</si>
  <si>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</si>
  <si>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</si>
  <si>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</si>
  <si>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</si>
  <si>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</si>
  <si>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</si>
  <si>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</si>
  <si>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</si>
  <si>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</si>
  <si>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</si>
  <si>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</si>
  <si>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</si>
  <si>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</si>
  <si>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</si>
  <si>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</si>
  <si>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</si>
  <si>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</si>
  <si>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</si>
  <si>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</si>
  <si>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</si>
  <si>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</si>
  <si>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</si>
  <si>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</si>
  <si>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</si>
  <si>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</si>
  <si>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</si>
  <si>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</si>
  <si>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</si>
  <si>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</si>
  <si>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</si>
  <si>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</si>
  <si>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</si>
  <si>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</si>
  <si>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</si>
  <si>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</si>
  <si>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</si>
  <si>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</si>
  <si>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</si>
  <si>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</si>
  <si>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</si>
  <si>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</si>
  <si>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</si>
  <si>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</si>
  <si>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</si>
  <si>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</si>
  <si>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</si>
  <si>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</si>
  <si>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</si>
  <si>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</si>
  <si>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</si>
  <si>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</si>
  <si>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</si>
  <si>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</si>
  <si>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</si>
  <si>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</si>
  <si>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</si>
  <si>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</si>
  <si>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</si>
  <si>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</si>
  <si>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</si>
  <si>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</si>
  <si>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</si>
  <si>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</si>
  <si>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</si>
  <si>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</si>
  <si>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</si>
  <si>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</si>
  <si>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</si>
  <si>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</si>
  <si>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</si>
  <si>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</si>
  <si>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</si>
  <si>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</si>
  <si>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</si>
  <si>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</si>
  <si>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</si>
  <si>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</si>
  <si>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</si>
  <si>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</si>
  <si>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</si>
  <si>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</si>
  <si>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</si>
  <si>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</si>
  <si>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</si>
  <si>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</si>
  <si>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</si>
  <si>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</si>
  <si>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</si>
  <si>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</si>
  <si>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</si>
  <si>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</si>
  <si>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</si>
  <si>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</si>
  <si>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</si>
  <si>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</si>
  <si>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</si>
  <si>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</si>
  <si>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</si>
  <si>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</si>
  <si>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</si>
  <si>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</si>
  <si>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</si>
  <si>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</si>
  <si>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</si>
  <si>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</si>
  <si>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</si>
  <si>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</si>
  <si>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</si>
  <si>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</si>
  <si>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</si>
  <si>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</si>
  <si>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</si>
  <si>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</si>
  <si>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</si>
  <si>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</si>
  <si>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</si>
  <si>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</si>
  <si>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</si>
  <si>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</si>
  <si>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</si>
  <si>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</si>
  <si>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</si>
  <si>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</si>
  <si>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</si>
  <si>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</si>
  <si>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</si>
  <si>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</si>
  <si>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</si>
  <si>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</si>
  <si>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</si>
  <si>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</si>
  <si>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</si>
  <si>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</si>
  <si>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</si>
  <si>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</si>
  <si>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</si>
  <si>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</si>
  <si>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</si>
  <si>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</si>
  <si>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</si>
  <si>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</si>
  <si>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</si>
  <si>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</si>
  <si>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</si>
  <si>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</si>
  <si>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</si>
  <si>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</si>
  <si>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</si>
  <si>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</si>
  <si>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</si>
  <si>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</si>
  <si>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</si>
  <si>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</si>
  <si>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</si>
  <si>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</si>
  <si>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</si>
  <si>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</si>
  <si>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</si>
  <si>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</si>
  <si>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</si>
  <si>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</si>
  <si>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</si>
  <si>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</si>
  <si>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</si>
  <si>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</si>
  <si>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</si>
  <si>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</si>
  <si>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</si>
  <si>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</si>
  <si>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</si>
  <si>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</si>
  <si>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</si>
  <si>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</si>
  <si>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</si>
  <si>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</si>
  <si>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</si>
  <si>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</si>
  <si>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</si>
  <si>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</si>
  <si>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</si>
  <si>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</si>
  <si>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</si>
  <si>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</si>
  <si>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</si>
  <si>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</si>
  <si>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</si>
  <si>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</si>
  <si>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</si>
  <si>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</si>
  <si>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</si>
  <si>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</si>
  <si>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</si>
  <si>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</si>
  <si>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</si>
  <si>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</si>
  <si>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</si>
  <si>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</si>
  <si>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</si>
  <si>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</si>
  <si>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</si>
  <si>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</si>
  <si>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</si>
  <si>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</si>
  <si>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</si>
  <si>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</si>
  <si>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</si>
  <si>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</si>
  <si>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</si>
  <si>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</si>
  <si>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</si>
  <si>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</si>
  <si>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</si>
  <si>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</si>
  <si>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</si>
  <si>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</si>
  <si>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</si>
  <si>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</si>
  <si>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</si>
  <si>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</si>
  <si>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</si>
  <si>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</si>
  <si>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</si>
  <si>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</si>
  <si>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</si>
  <si>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</si>
  <si>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</si>
  <si>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</si>
  <si>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</si>
  <si>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</si>
  <si>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</si>
  <si>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</si>
  <si>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</si>
  <si>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</si>
  <si>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</si>
  <si>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</si>
  <si>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</si>
  <si>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</si>
  <si>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</si>
  <si>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</si>
  <si>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</si>
  <si>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</si>
  <si>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</si>
  <si>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</si>
  <si>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</si>
  <si>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</si>
  <si>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</si>
  <si>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</si>
  <si>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</si>
  <si>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</si>
  <si>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</si>
  <si>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</si>
  <si>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</si>
  <si>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</si>
  <si>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</si>
  <si>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</si>
  <si>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</si>
  <si>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</si>
  <si>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</si>
  <si>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</si>
  <si>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</si>
  <si>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</si>
  <si>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</si>
  <si>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</si>
  <si>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</si>
  <si>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</si>
  <si>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</si>
  <si>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</si>
  <si>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</si>
  <si>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</si>
  <si>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</si>
  <si>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</si>
  <si>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</si>
  <si>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</si>
  <si>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</si>
  <si>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</si>
  <si>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</si>
  <si>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</si>
  <si>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</si>
  <si>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</si>
  <si>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</si>
  <si>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</si>
  <si>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</si>
  <si>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</si>
  <si>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</si>
  <si>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</si>
  <si>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</si>
  <si>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</si>
  <si>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</si>
  <si>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</si>
  <si>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</si>
  <si>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</si>
  <si>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</si>
  <si>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</si>
  <si>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</si>
  <si>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</si>
  <si>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</si>
  <si>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</si>
  <si>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</si>
  <si>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</si>
  <si>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</si>
  <si>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</si>
  <si>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</si>
  <si>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</si>
  <si>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</si>
  <si>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</si>
  <si>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</si>
  <si>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</si>
  <si>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</si>
  <si>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</si>
  <si>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</si>
  <si>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</si>
  <si>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</si>
  <si>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</si>
  <si>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</si>
  <si>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</si>
  <si>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</si>
  <si>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</si>
  <si>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</si>
  <si>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</si>
  <si>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</si>
  <si>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</si>
  <si>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</si>
  <si>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</si>
  <si>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</si>
  <si>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</si>
  <si>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</si>
  <si>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</si>
  <si>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</si>
  <si>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</si>
  <si>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</si>
  <si>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</si>
  <si>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</si>
  <si>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</si>
  <si>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</si>
  <si>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</si>
  <si>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</si>
  <si>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</si>
  <si>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</si>
  <si>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</si>
  <si>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</si>
  <si>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</si>
  <si>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</si>
  <si>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</si>
  <si>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</si>
  <si>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</si>
  <si>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</si>
  <si>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</si>
  <si>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</si>
  <si>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</si>
  <si>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</si>
  <si>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</si>
  <si>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</si>
  <si>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</si>
  <si>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</si>
  <si>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</si>
  <si>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</si>
  <si>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</si>
  <si>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</si>
  <si>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</si>
  <si>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</si>
  <si>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</si>
  <si>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</si>
  <si>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</si>
  <si>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</si>
  <si>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</si>
  <si>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</si>
  <si>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</si>
  <si>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</si>
  <si>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</si>
  <si>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</si>
  <si>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</si>
  <si>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</si>
  <si>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</si>
  <si>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</si>
  <si>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</si>
  <si>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</si>
  <si>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</si>
  <si>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</si>
  <si>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</si>
  <si>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</si>
  <si>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</si>
  <si>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</si>
  <si>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</si>
  <si>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</si>
  <si>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</si>
  <si>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</si>
  <si>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</si>
  <si>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</si>
  <si>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</si>
  <si>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</si>
  <si>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</si>
  <si>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</si>
  <si>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</si>
  <si>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</si>
  <si>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</si>
  <si>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</si>
  <si>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</si>
  <si>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</si>
  <si>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</si>
  <si>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</si>
  <si>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</si>
  <si>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</si>
  <si>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</si>
  <si>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</si>
  <si>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</si>
  <si>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</si>
  <si>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</si>
  <si>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</si>
  <si>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</si>
  <si>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</si>
  <si>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</si>
  <si>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</si>
  <si>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</si>
  <si>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</si>
  <si>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</si>
  <si>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</si>
  <si>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</si>
  <si>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</si>
  <si>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</si>
  <si>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</si>
  <si>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</si>
  <si>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</si>
  <si>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</si>
  <si>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</si>
  <si>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</si>
  <si>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</si>
  <si>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</si>
  <si>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</si>
  <si>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</si>
  <si>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</si>
  <si>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</si>
  <si>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</si>
  <si>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</si>
  <si>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</si>
  <si>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</si>
  <si>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</si>
  <si>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</si>
  <si>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</si>
  <si>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</si>
  <si>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</si>
  <si>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</si>
  <si>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</si>
  <si>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</si>
  <si>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</si>
  <si>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</si>
  <si>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</si>
  <si>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</si>
  <si>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</si>
  <si>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</si>
  <si>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</si>
  <si>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</si>
  <si>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</si>
  <si>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</si>
  <si>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</si>
  <si>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</si>
  <si>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</si>
  <si>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</si>
  <si>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</si>
  <si>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</si>
  <si>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</si>
  <si>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</si>
  <si>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</si>
  <si>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</si>
  <si>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</si>
  <si>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</si>
  <si>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</si>
  <si>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</si>
  <si>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</si>
  <si>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</si>
  <si>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</si>
  <si>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</si>
  <si>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</si>
  <si>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</si>
  <si>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</si>
  <si>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</si>
  <si>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</si>
  <si>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</si>
  <si>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</si>
  <si>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</si>
  <si>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</si>
  <si>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</si>
  <si>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</si>
  <si>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</si>
  <si>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</si>
  <si>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</si>
  <si>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</si>
  <si>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</si>
  <si>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</si>
  <si>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</si>
  <si>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</si>
  <si>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</si>
  <si>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</si>
  <si>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</si>
  <si>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</si>
  <si>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</si>
  <si>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</si>
  <si>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</si>
  <si>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</si>
  <si>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</si>
  <si>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</si>
  <si>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</si>
  <si>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</si>
  <si>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</si>
  <si>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</si>
  <si>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</si>
  <si>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</si>
  <si>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</si>
  <si>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</si>
  <si>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</si>
  <si>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</si>
  <si>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</si>
  <si>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</si>
  <si>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</si>
  <si>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</si>
  <si>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</si>
  <si>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</si>
  <si>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</si>
  <si>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</si>
  <si>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</si>
  <si>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</si>
  <si>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</si>
  <si>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</si>
  <si>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</si>
  <si>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</si>
  <si>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</si>
  <si>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</si>
  <si>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</si>
  <si>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</si>
  <si>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</si>
  <si>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</si>
  <si>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</si>
  <si>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</si>
  <si>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</si>
  <si>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</si>
  <si>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</si>
  <si>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</si>
  <si>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</si>
  <si>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</si>
  <si>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</si>
  <si>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</si>
  <si>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</si>
  <si>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</si>
  <si>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</si>
  <si>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</si>
  <si>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</si>
  <si>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</si>
  <si>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</si>
  <si>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</si>
  <si>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</si>
  <si>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</si>
  <si>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</si>
  <si>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</si>
  <si>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</si>
  <si>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</si>
  <si>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</si>
  <si>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</si>
  <si>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</si>
  <si>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</si>
  <si>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</si>
  <si>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</si>
  <si>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</si>
  <si>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</si>
  <si>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</si>
  <si>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</si>
  <si>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</si>
  <si>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</si>
  <si>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</si>
  <si>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</si>
  <si>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</si>
  <si>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</si>
  <si>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</si>
  <si>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</si>
  <si>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</si>
  <si>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</si>
  <si>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</si>
  <si>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</si>
  <si>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</si>
  <si>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</si>
  <si>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</si>
  <si>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</si>
  <si>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</si>
  <si>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</si>
  <si>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</si>
  <si>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</si>
  <si>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</si>
  <si>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</si>
  <si>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</si>
  <si>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</si>
  <si>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</si>
  <si>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</si>
  <si>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</si>
  <si>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</si>
  <si>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</si>
  <si>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</si>
  <si>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</si>
  <si>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</si>
  <si>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</si>
  <si>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</si>
  <si>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</si>
  <si>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</si>
  <si>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</si>
  <si>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</si>
  <si>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</si>
  <si>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</si>
  <si>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</si>
  <si>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</si>
  <si>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</si>
  <si>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</si>
  <si>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</si>
  <si>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</si>
  <si>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</si>
  <si>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</si>
  <si>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</si>
  <si>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</si>
  <si>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</si>
  <si>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</si>
  <si>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</si>
  <si>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</si>
  <si>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</si>
  <si>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</si>
  <si>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</si>
  <si>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</si>
  <si>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</si>
  <si>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</si>
  <si>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</si>
  <si>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</si>
  <si>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</si>
  <si>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</si>
  <si>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</si>
  <si>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</si>
  <si>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</si>
  <si>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</si>
  <si>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</si>
  <si>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</si>
  <si>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</si>
  <si>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</si>
  <si>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</si>
  <si>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</si>
  <si>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</si>
  <si>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</si>
  <si>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</si>
  <si>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</si>
  <si>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</si>
  <si>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</si>
  <si>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</si>
  <si>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</si>
  <si>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</si>
  <si>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</si>
  <si>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</si>
  <si>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</si>
  <si>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</si>
  <si>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</si>
  <si>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</si>
  <si>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</si>
  <si>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</si>
  <si>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</si>
  <si>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</si>
  <si>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</si>
  <si>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</si>
  <si>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</si>
  <si>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</si>
  <si>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</si>
  <si>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</si>
  <si>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</si>
  <si>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</si>
  <si>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</si>
  <si>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</si>
  <si>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</si>
  <si>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</si>
  <si>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</si>
  <si>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</si>
  <si>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</si>
  <si>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</si>
  <si>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</si>
  <si>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</si>
  <si>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</si>
  <si>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</si>
  <si>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</si>
  <si>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</si>
  <si>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</si>
  <si>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</si>
  <si>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</si>
  <si>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</si>
  <si>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</si>
  <si>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</si>
  <si>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</si>
  <si>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</si>
  <si>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</si>
  <si>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</si>
  <si>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</si>
  <si>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</si>
  <si>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</si>
  <si>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</si>
  <si>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</si>
  <si>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</si>
  <si>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</si>
  <si>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</si>
  <si>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</si>
  <si>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</si>
  <si>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</si>
  <si>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</si>
  <si>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</si>
  <si>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</si>
  <si>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</si>
  <si>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</si>
  <si>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</si>
  <si>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</si>
  <si>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</si>
  <si>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</si>
  <si>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</si>
  <si>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</si>
  <si>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</si>
  <si>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</si>
  <si>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</si>
  <si>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</si>
  <si>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</si>
  <si>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</si>
  <si>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</si>
  <si>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</si>
  <si>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</si>
  <si>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</si>
  <si>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</si>
  <si>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</si>
  <si>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</si>
  <si>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</si>
  <si>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</si>
  <si>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</si>
  <si>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</si>
  <si>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</si>
  <si>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</si>
  <si>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</si>
  <si>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</si>
  <si>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</si>
  <si>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</si>
  <si>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</si>
  <si>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</si>
  <si>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</si>
  <si>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</si>
  <si>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</si>
  <si>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</si>
  <si>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</si>
  <si>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</si>
  <si>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</si>
  <si>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</si>
  <si>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</si>
  <si>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</si>
  <si>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</si>
  <si>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</si>
  <si>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</si>
  <si>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</si>
  <si>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</si>
  <si>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</si>
  <si>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</si>
  <si>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</si>
  <si>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</si>
  <si>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</si>
  <si>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</si>
  <si>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</si>
  <si>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</si>
  <si>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</si>
  <si>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</si>
  <si>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</si>
  <si>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</si>
  <si>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</si>
  <si>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</si>
  <si>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</si>
  <si>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</si>
  <si>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</si>
  <si>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</si>
  <si>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</si>
  <si>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</si>
  <si>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</si>
  <si>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</si>
  <si>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</si>
  <si>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</si>
  <si>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</si>
  <si>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</si>
  <si>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</si>
  <si>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</si>
  <si>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</si>
  <si>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</si>
  <si>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</si>
  <si>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</si>
  <si>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</si>
  <si>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</si>
  <si>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</si>
  <si>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</si>
  <si>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</si>
  <si>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</si>
  <si>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</si>
  <si>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</si>
  <si>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</si>
  <si>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</si>
  <si>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</si>
  <si>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</si>
  <si>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</si>
  <si>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</si>
  <si>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</si>
  <si>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</si>
  <si>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</si>
  <si>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</si>
  <si>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</si>
  <si>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</si>
  <si>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</si>
  <si>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</si>
  <si>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</si>
  <si>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</si>
  <si>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</si>
  <si>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</si>
  <si>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</si>
  <si>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</si>
  <si>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</si>
  <si>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</si>
  <si>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</si>
  <si>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</si>
  <si>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</si>
  <si>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</si>
  <si>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</si>
  <si>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</si>
  <si>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</si>
  <si>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</si>
  <si>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</si>
  <si>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</si>
  <si>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</si>
  <si>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</si>
  <si>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</si>
  <si>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</si>
  <si>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</si>
  <si>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</si>
  <si>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</si>
  <si>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</si>
  <si>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</si>
  <si>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</si>
  <si>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</si>
  <si>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</si>
  <si>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</si>
  <si>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</si>
  <si>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</si>
  <si>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</si>
  <si>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</si>
  <si>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</si>
  <si>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</si>
  <si>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</si>
  <si>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</si>
  <si>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</si>
  <si>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</si>
  <si>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</si>
  <si>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</si>
  <si>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</si>
  <si>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</si>
  <si>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</si>
  <si>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</si>
  <si>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</si>
  <si>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</si>
  <si>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</si>
  <si>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</si>
  <si>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</si>
  <si>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</si>
  <si>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</si>
  <si>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</si>
  <si>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</si>
  <si>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</si>
  <si>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</si>
  <si>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</si>
  <si>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</si>
  <si>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</si>
  <si>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</si>
  <si>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</si>
  <si>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</si>
  <si>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</si>
  <si>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</si>
  <si>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</si>
  <si>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</si>
  <si>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</si>
  <si>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</si>
  <si>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</si>
  <si>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</si>
  <si>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</si>
  <si>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</si>
  <si>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</si>
  <si>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</si>
  <si>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</si>
  <si>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</si>
  <si>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</si>
  <si>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</si>
  <si>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</si>
  <si>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</si>
  <si>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</si>
  <si>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</si>
  <si>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</si>
  <si>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</si>
  <si>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</si>
  <si>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</si>
  <si>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</si>
  <si>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</si>
  <si>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</si>
  <si>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</si>
  <si>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</si>
  <si>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</si>
  <si>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</si>
  <si>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</si>
  <si>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</si>
  <si>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</si>
  <si>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</si>
  <si>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</si>
  <si>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</si>
  <si>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</si>
  <si>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</si>
  <si>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</si>
  <si>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</si>
  <si>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</si>
  <si>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</si>
  <si>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</si>
  <si>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</si>
  <si>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</si>
  <si>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</si>
  <si>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</si>
  <si>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</si>
  <si>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</si>
  <si>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</si>
  <si>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</si>
  <si>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</si>
  <si>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</si>
  <si>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</si>
  <si>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</si>
  <si>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</si>
  <si>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</si>
  <si>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</si>
  <si>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</si>
  <si>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</si>
  <si>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</si>
  <si>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</si>
  <si>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</si>
  <si>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</si>
  <si>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</si>
  <si>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</si>
  <si>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</si>
  <si>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</si>
  <si>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</si>
  <si>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</si>
  <si>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</si>
  <si>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</si>
  <si>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</si>
  <si>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</si>
  <si>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</si>
  <si>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</si>
  <si>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</si>
  <si>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</si>
  <si>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</si>
  <si>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</si>
  <si>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</si>
  <si>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</si>
  <si>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</si>
  <si>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</si>
  <si>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</si>
  <si>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</si>
  <si>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</si>
  <si>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</si>
  <si>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</si>
  <si>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</si>
  <si>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</si>
  <si>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</si>
  <si>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</si>
  <si>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</si>
  <si>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</si>
  <si>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</si>
  <si>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</si>
  <si>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</si>
  <si>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</si>
  <si>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</si>
  <si>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</si>
  <si>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</si>
  <si>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</si>
  <si>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</si>
  <si>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</si>
  <si>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</si>
  <si>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</si>
  <si>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</si>
  <si>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</si>
  <si>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</si>
  <si>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</si>
  <si>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</si>
  <si>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</si>
  <si>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</si>
  <si>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</si>
  <si>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</si>
  <si>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</si>
  <si>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</si>
  <si>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</si>
  <si>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</si>
  <si>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</si>
  <si>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</si>
  <si>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</si>
  <si>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</si>
  <si>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</si>
  <si>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</si>
  <si>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</si>
  <si>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</si>
  <si>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</si>
  <si>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</si>
  <si>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</si>
  <si>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</si>
  <si>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</si>
  <si>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</si>
  <si>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</si>
  <si>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</si>
  <si>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</si>
  <si>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</si>
  <si>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</si>
  <si>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</si>
  <si>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</si>
  <si>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</si>
  <si>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</si>
  <si>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</si>
  <si>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</si>
  <si>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</si>
  <si>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</si>
  <si>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</si>
  <si>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</si>
  <si>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</si>
  <si>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</si>
  <si>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</si>
  <si>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</si>
  <si>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</si>
  <si>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</si>
  <si>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</si>
  <si>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</si>
  <si>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</si>
  <si>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</si>
  <si>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</si>
  <si>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</si>
  <si>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</si>
  <si>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</si>
  <si>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</si>
  <si>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</si>
  <si>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</si>
  <si>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</si>
  <si>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</si>
  <si>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</si>
  <si>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</si>
  <si>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</si>
  <si>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</si>
  <si>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</si>
  <si>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</si>
  <si>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</si>
  <si>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</si>
  <si>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</si>
  <si>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</si>
  <si>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</si>
  <si>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</si>
  <si>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</si>
  <si>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</si>
  <si>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</si>
  <si>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</si>
  <si>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</si>
  <si>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</si>
  <si>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</si>
  <si>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</si>
  <si>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</si>
  <si>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</si>
  <si>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</si>
  <si>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</si>
  <si>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</si>
  <si>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</si>
  <si>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</si>
  <si>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</si>
  <si>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</si>
  <si>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</si>
  <si>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</si>
  <si>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</si>
  <si>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</si>
  <si>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</si>
  <si>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</si>
  <si>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</si>
  <si>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</si>
  <si>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</si>
  <si>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</si>
  <si>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</si>
  <si>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</si>
  <si>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</si>
  <si>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</si>
  <si>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</si>
  <si>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</si>
  <si>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</si>
  <si>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</si>
  <si>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</si>
  <si>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</si>
  <si>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</si>
  <si>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</si>
  <si>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</si>
  <si>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</si>
  <si>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</si>
  <si>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</si>
  <si>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</si>
  <si>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</si>
  <si>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</si>
  <si>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</si>
  <si>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</si>
  <si>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</si>
  <si>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</si>
  <si>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</si>
  <si>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</si>
  <si>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</si>
  <si>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</si>
  <si>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</si>
  <si>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</si>
  <si>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</si>
  <si>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</si>
  <si>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</si>
  <si>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</si>
  <si>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</si>
  <si>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</si>
  <si>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</si>
  <si>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</si>
  <si>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</si>
  <si>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</si>
  <si>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</si>
  <si>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</si>
  <si>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</si>
  <si>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</si>
  <si>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</si>
  <si>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</si>
  <si>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</si>
  <si>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</si>
  <si>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</si>
  <si>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</si>
  <si>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</si>
  <si>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</si>
  <si>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</si>
  <si>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</si>
  <si>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</si>
  <si>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</si>
  <si>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</si>
  <si>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</si>
  <si>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</si>
  <si>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</si>
  <si>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</si>
  <si>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</si>
  <si>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</si>
  <si>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</si>
  <si>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</si>
  <si>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</si>
  <si>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</si>
  <si>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</si>
  <si>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</si>
  <si>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</si>
  <si>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</si>
  <si>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</si>
  <si>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</si>
  <si>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</si>
  <si>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</si>
  <si>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</si>
  <si>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</si>
  <si>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</si>
  <si>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</si>
  <si>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</si>
  <si>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</si>
  <si>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</si>
  <si>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</si>
  <si>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</si>
  <si>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</si>
  <si>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</si>
  <si>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</si>
  <si>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</si>
  <si>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</si>
  <si>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</si>
  <si>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</si>
  <si>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</si>
  <si>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</si>
  <si>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</si>
  <si>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</si>
  <si>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</si>
  <si>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</si>
  <si>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</si>
  <si>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</si>
  <si>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</si>
  <si>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</si>
  <si>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</si>
  <si>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</si>
  <si>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</si>
  <si>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</si>
  <si>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</si>
  <si>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</si>
  <si>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</si>
  <si>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</si>
  <si>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</si>
  <si>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</si>
  <si>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</si>
  <si>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</si>
  <si>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</si>
  <si>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</si>
  <si>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</si>
  <si>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</si>
  <si>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</si>
  <si>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</si>
  <si>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</si>
  <si>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</si>
  <si>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</si>
  <si>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</si>
  <si>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</si>
  <si>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</si>
  <si>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</si>
  <si>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</si>
  <si>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</si>
  <si>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</si>
  <si>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</si>
  <si>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</si>
  <si>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</si>
  <si>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</si>
  <si>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</si>
  <si>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</si>
  <si>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</si>
  <si>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</si>
  <si>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</si>
  <si>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</si>
  <si>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</si>
  <si>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</si>
  <si>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</si>
  <si>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</si>
  <si>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</si>
  <si>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</si>
  <si>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</si>
  <si>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</si>
  <si>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</si>
  <si>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</si>
  <si>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</si>
  <si>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</si>
  <si>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</si>
  <si>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</si>
  <si>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</si>
  <si>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</si>
  <si>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</si>
  <si>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</si>
  <si>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</si>
  <si>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</si>
  <si>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</si>
  <si>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</si>
  <si>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</si>
  <si>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</si>
  <si>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</si>
  <si>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</si>
  <si>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</si>
  <si>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</si>
  <si>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</si>
  <si>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</si>
  <si>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</si>
  <si>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</si>
  <si>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</si>
  <si>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</si>
  <si>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</si>
  <si>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</si>
  <si>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</si>
  <si>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</si>
  <si>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</si>
  <si>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</si>
  <si>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</si>
  <si>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</si>
  <si>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</si>
  <si>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</si>
  <si>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</si>
  <si>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</si>
  <si>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</si>
  <si>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</si>
  <si>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</si>
  <si>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</si>
  <si>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</si>
  <si>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</si>
  <si>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</si>
  <si>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</si>
  <si>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</si>
  <si>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</si>
  <si>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</si>
  <si>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</si>
  <si>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</si>
  <si>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</si>
  <si>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</si>
  <si>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</si>
  <si>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</si>
  <si>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</si>
  <si>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</si>
  <si>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</si>
  <si>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</si>
  <si>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</si>
  <si>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</si>
  <si>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</si>
  <si>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</si>
  <si>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</si>
  <si>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</si>
  <si>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</si>
  <si>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</si>
  <si>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</si>
  <si>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</si>
  <si>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</si>
  <si>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</si>
  <si>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</si>
  <si>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</si>
  <si>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</si>
  <si>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</si>
  <si>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</si>
  <si>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</si>
  <si>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</si>
  <si>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</si>
  <si>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</si>
  <si>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</si>
  <si>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</si>
  <si>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</si>
  <si>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</si>
  <si>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</si>
  <si>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</si>
  <si>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</si>
  <si>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</si>
  <si>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</si>
  <si>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</si>
  <si>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</si>
  <si>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</si>
  <si>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</si>
  <si>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</si>
  <si>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</si>
  <si>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</si>
  <si>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</si>
  <si>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</si>
  <si>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</si>
  <si>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</si>
  <si>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</si>
  <si>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</si>
  <si>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</si>
  <si>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</si>
  <si>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</si>
  <si>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</si>
  <si>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</si>
  <si>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</si>
  <si>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</si>
  <si>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</si>
  <si>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</si>
  <si>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</si>
  <si>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</si>
  <si>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</si>
  <si>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</si>
  <si>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</si>
  <si>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</si>
  <si>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</si>
  <si>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</si>
  <si>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</si>
  <si>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</si>
  <si>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</si>
  <si>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</si>
  <si>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</si>
  <si>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</si>
  <si>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</si>
  <si>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</si>
  <si>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</si>
  <si>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</si>
  <si>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</si>
  <si>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</si>
  <si>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</si>
  <si>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</si>
  <si>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</si>
  <si>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</si>
  <si>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</si>
  <si>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</si>
  <si>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</si>
  <si>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</si>
  <si>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</si>
  <si>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</si>
  <si>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</si>
  <si>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</si>
  <si>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</si>
  <si>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</si>
  <si>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</si>
  <si>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</si>
  <si>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</si>
  <si>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</si>
  <si>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</si>
  <si>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</si>
  <si>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</si>
  <si>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</si>
  <si>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</si>
  <si>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</si>
  <si>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</si>
  <si>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</si>
  <si>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</si>
  <si>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</si>
  <si>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</si>
  <si>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</si>
  <si>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</si>
  <si>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</si>
  <si>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</si>
  <si>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</si>
  <si>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</si>
  <si>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</si>
  <si>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</si>
  <si>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</si>
  <si>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</si>
  <si>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</si>
  <si>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</si>
  <si>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</si>
  <si>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</si>
  <si>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</si>
  <si>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</si>
  <si>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</si>
  <si>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</si>
  <si>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</si>
  <si>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</si>
  <si>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</si>
  <si>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</si>
  <si>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</si>
  <si>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</si>
  <si>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</si>
  <si>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</si>
  <si>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</si>
  <si>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</si>
  <si>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</si>
  <si>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</si>
  <si>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</si>
  <si>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</si>
  <si>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</si>
  <si>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</si>
  <si>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</si>
  <si>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</si>
  <si>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</si>
  <si>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</si>
  <si>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</si>
  <si>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</si>
  <si>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</si>
  <si>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</si>
  <si>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</si>
  <si>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</si>
  <si>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</si>
  <si>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</si>
  <si>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</si>
  <si>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</si>
  <si>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</si>
  <si>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</si>
  <si>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</si>
  <si>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</si>
  <si>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</si>
  <si>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</si>
  <si>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</si>
  <si>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</si>
  <si>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</si>
  <si>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</si>
  <si>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</si>
  <si>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</si>
  <si>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</si>
  <si>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</si>
  <si>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</si>
  <si>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</si>
  <si>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</si>
  <si>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</si>
  <si>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</si>
  <si>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</si>
  <si>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</si>
  <si>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</si>
  <si>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</si>
  <si>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</si>
  <si>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</si>
  <si>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</si>
  <si>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</si>
  <si>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</si>
  <si>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</si>
  <si>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</si>
  <si>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</si>
  <si>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</si>
  <si>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</si>
  <si>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</si>
  <si>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</si>
  <si>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</si>
  <si>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</si>
  <si>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</si>
  <si>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</si>
  <si>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</si>
  <si>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</si>
  <si>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</si>
  <si>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</si>
  <si>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</si>
  <si>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</si>
  <si>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</si>
  <si>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</si>
  <si>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</si>
  <si>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</si>
  <si>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</si>
  <si>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</si>
  <si>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</si>
  <si>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</si>
  <si>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</si>
  <si>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</si>
  <si>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</si>
  <si>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</si>
  <si>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</si>
  <si>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</si>
  <si>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</si>
  <si>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</si>
  <si>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</si>
  <si>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</si>
  <si>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</si>
  <si>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</si>
  <si>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</si>
  <si>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</si>
  <si>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</si>
  <si>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</si>
  <si>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</si>
  <si>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</si>
  <si>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</si>
  <si>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</si>
  <si>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</si>
  <si>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</si>
  <si>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</si>
  <si>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</si>
  <si>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</si>
  <si>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</si>
  <si>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</si>
  <si>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</si>
  <si>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</si>
  <si>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</si>
  <si>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</si>
  <si>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</si>
  <si>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</si>
  <si>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</si>
  <si>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</si>
  <si>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</si>
  <si>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</si>
  <si>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</si>
  <si>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</si>
  <si>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</si>
  <si>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</si>
  <si>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</si>
  <si>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</si>
  <si>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</si>
  <si>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</si>
  <si>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</si>
  <si>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</si>
  <si>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</si>
  <si>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</si>
  <si>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</si>
  <si>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</si>
  <si>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</si>
  <si>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</si>
  <si>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</si>
  <si>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</si>
  <si>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</si>
  <si>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</si>
  <si>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</si>
  <si>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</si>
  <si>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</si>
  <si>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</si>
  <si>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</si>
  <si>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</si>
  <si>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</si>
  <si>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</si>
  <si>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</si>
  <si>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</si>
  <si>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</si>
  <si>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</si>
  <si>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</si>
  <si>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</si>
  <si>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</si>
  <si>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</si>
  <si>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</si>
  <si>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</si>
  <si>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</si>
  <si>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</si>
  <si>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</si>
  <si>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</si>
  <si>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</si>
  <si>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</si>
  <si>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</si>
  <si>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</si>
  <si>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</si>
  <si>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</si>
  <si>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</si>
  <si>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</si>
  <si>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</si>
  <si>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</si>
  <si>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</si>
  <si>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</si>
  <si>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</si>
  <si>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</si>
  <si>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</si>
  <si>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</si>
  <si>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</si>
  <si>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</si>
  <si>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</si>
  <si>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</si>
  <si>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</si>
  <si>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</si>
  <si>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</si>
  <si>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</si>
  <si>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</si>
  <si>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</si>
  <si>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</si>
  <si>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</si>
  <si>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</si>
  <si>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</si>
  <si>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</si>
  <si>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</si>
  <si>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</si>
  <si>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</si>
  <si>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</si>
  <si>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</si>
  <si>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</si>
  <si>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</si>
  <si>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</si>
  <si>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</si>
  <si>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</si>
  <si>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</si>
  <si>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</si>
  <si>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</si>
  <si>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</si>
  <si>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</si>
  <si>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</si>
  <si>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</si>
  <si>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</si>
  <si>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</si>
  <si>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</si>
  <si>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</si>
  <si>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</si>
  <si>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</si>
  <si>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</si>
  <si>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</si>
  <si>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</si>
  <si>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</si>
  <si>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</si>
  <si>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</si>
  <si>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</si>
  <si>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</si>
  <si>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</si>
  <si>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</si>
  <si>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</si>
  <si>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</si>
  <si>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</si>
  <si>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</si>
  <si>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</si>
  <si>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</si>
  <si>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</si>
  <si>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</si>
  <si>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</si>
  <si>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</si>
  <si>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</si>
  <si>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</si>
  <si>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</si>
  <si>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</si>
  <si>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</si>
  <si>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</si>
  <si>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</si>
  <si>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</si>
  <si>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</si>
  <si>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</si>
  <si>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</si>
  <si>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</si>
  <si>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</si>
  <si>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</si>
  <si>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</si>
  <si>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</si>
  <si>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</si>
  <si>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</si>
  <si>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</si>
  <si>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</si>
  <si>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</si>
  <si>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</si>
  <si>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</si>
  <si>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</si>
  <si>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</si>
  <si>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</si>
  <si>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</si>
  <si>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</si>
  <si>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</si>
  <si>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</si>
  <si>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</si>
  <si>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</si>
  <si>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</si>
  <si>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</si>
  <si>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</si>
  <si>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</si>
  <si>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</si>
  <si>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</si>
  <si>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</si>
  <si>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</si>
  <si>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</si>
  <si>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</si>
  <si>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</si>
  <si>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</si>
  <si>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</si>
  <si>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</si>
  <si>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</si>
  <si>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</si>
  <si>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</si>
  <si>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</si>
  <si>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</si>
  <si>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</si>
  <si>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</si>
  <si>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</si>
  <si>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</si>
  <si>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</si>
  <si>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</si>
  <si>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</si>
  <si>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</si>
  <si>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</si>
  <si>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</si>
  <si>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</si>
  <si>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</si>
  <si>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</si>
  <si>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</si>
  <si>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</si>
  <si>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</si>
  <si>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</si>
  <si>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</si>
  <si>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</si>
  <si>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</si>
  <si>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</si>
  <si>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</si>
  <si>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</si>
  <si>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</si>
  <si>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</si>
  <si>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</si>
  <si>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</si>
  <si>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</si>
  <si>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</si>
  <si>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</si>
  <si>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</si>
  <si>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</si>
  <si>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</si>
  <si>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</si>
  <si>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</si>
  <si>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</si>
  <si>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</si>
  <si>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</si>
  <si>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</si>
  <si>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</si>
  <si>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</si>
  <si>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</si>
  <si>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</si>
  <si>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</si>
  <si>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</si>
  <si>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</si>
  <si>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</si>
  <si>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</si>
  <si>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</si>
  <si>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</si>
  <si>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</si>
  <si>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</si>
  <si>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</si>
  <si>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</si>
  <si>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</si>
  <si>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</si>
  <si>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</si>
  <si>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</si>
  <si>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</si>
  <si>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</si>
  <si>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</si>
  <si>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</si>
  <si>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</si>
  <si>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</si>
  <si>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</si>
  <si>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</si>
  <si>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</si>
  <si>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</si>
  <si>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</si>
  <si>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</si>
  <si>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</si>
  <si>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</si>
  <si>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</si>
  <si>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</si>
  <si>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</si>
  <si>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</si>
  <si>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</si>
  <si>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</si>
  <si>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</si>
  <si>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</si>
  <si>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</si>
  <si>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</si>
  <si>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</si>
  <si>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</si>
  <si>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</si>
  <si>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</si>
  <si>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</si>
  <si>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</si>
  <si>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</si>
  <si>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</si>
  <si>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</si>
  <si>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</si>
  <si>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</si>
  <si>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</si>
  <si>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</si>
  <si>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</si>
  <si>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</si>
  <si>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</si>
  <si>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</si>
  <si>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</si>
  <si>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</si>
  <si>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</si>
  <si>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</si>
  <si>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</si>
  <si>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</si>
  <si>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</si>
  <si>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</si>
  <si>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</si>
  <si>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</si>
  <si>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</si>
  <si>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</si>
  <si>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</si>
  <si>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</si>
  <si>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</si>
  <si>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</si>
  <si>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</si>
  <si>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</si>
  <si>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</si>
  <si>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</si>
  <si>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</si>
  <si>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</si>
  <si>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</si>
  <si>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</si>
  <si>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</si>
  <si>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</si>
  <si>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</si>
  <si>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</si>
  <si>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</si>
  <si>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</si>
  <si>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</si>
  <si>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</si>
  <si>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</si>
  <si>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</si>
  <si>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</si>
  <si>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</si>
  <si>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</si>
  <si>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</si>
  <si>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</si>
  <si>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</si>
  <si>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</si>
  <si>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</si>
  <si>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</si>
  <si>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</si>
  <si>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</si>
  <si>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</si>
  <si>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</si>
  <si>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</si>
  <si>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</si>
  <si>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</si>
  <si>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</si>
  <si>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</si>
  <si>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</si>
  <si>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</si>
  <si>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</si>
  <si>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</si>
  <si>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</si>
  <si>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</si>
  <si>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</si>
  <si>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</si>
  <si>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</si>
  <si>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</si>
  <si>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</si>
  <si>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</si>
  <si>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</si>
  <si>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</si>
  <si>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</si>
  <si>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</si>
  <si>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</si>
  <si>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</si>
  <si>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</si>
  <si>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</si>
  <si>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</si>
  <si>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</si>
  <si>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</si>
  <si>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</si>
  <si>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</si>
  <si>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</si>
  <si>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</si>
  <si>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</si>
  <si>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</si>
  <si>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</si>
  <si>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</si>
  <si>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</si>
  <si>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</si>
  <si>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</si>
  <si>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</si>
  <si>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</si>
  <si>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</si>
  <si>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</si>
  <si>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</si>
  <si>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</si>
  <si>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</si>
  <si>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</si>
  <si>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</si>
  <si>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</si>
  <si>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</si>
  <si>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</si>
  <si>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</si>
  <si>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</si>
  <si>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</si>
  <si>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</si>
  <si>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</si>
  <si>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</si>
  <si>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</si>
  <si>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</si>
  <si>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</si>
  <si>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</si>
  <si>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</si>
  <si>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</si>
  <si>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</si>
  <si>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</si>
  <si>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</si>
  <si>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</si>
  <si>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</si>
  <si>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</si>
  <si>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</si>
  <si>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</si>
  <si>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</si>
  <si>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</si>
  <si>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</si>
  <si>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</si>
  <si>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</si>
  <si>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</si>
  <si>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</si>
  <si>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</si>
  <si>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</si>
  <si>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</si>
  <si>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</si>
  <si>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</si>
  <si>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</si>
  <si>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</si>
  <si>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</si>
  <si>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</si>
  <si>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</si>
  <si>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</si>
  <si>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</si>
  <si>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</si>
  <si>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</si>
  <si>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</si>
  <si>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</si>
  <si>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</si>
  <si>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</si>
  <si>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</si>
  <si>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</si>
  <si>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</si>
  <si>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</si>
  <si>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</si>
  <si>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</si>
  <si>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</si>
  <si>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</si>
  <si>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</si>
  <si>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</si>
  <si>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</si>
  <si>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</si>
  <si>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</si>
  <si>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</si>
  <si>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</si>
  <si>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</si>
  <si>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</si>
  <si>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</si>
  <si>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</si>
  <si>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</si>
  <si>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</si>
  <si>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</si>
  <si>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</si>
  <si>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</si>
  <si>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</si>
  <si>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</si>
  <si>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</si>
  <si>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</si>
  <si>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</si>
  <si>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</si>
  <si>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</si>
  <si>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</si>
  <si>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</si>
  <si>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</si>
  <si>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</si>
  <si>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</si>
  <si>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</si>
  <si>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</si>
  <si>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</si>
  <si>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</si>
  <si>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</si>
  <si>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</si>
  <si>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</si>
  <si>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</si>
  <si>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</si>
  <si>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</si>
  <si>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</si>
  <si>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</si>
  <si>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</si>
  <si>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</si>
  <si>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</si>
  <si>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</si>
  <si>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</si>
  <si>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</si>
  <si>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</si>
  <si>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</si>
  <si>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</si>
  <si>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</si>
  <si>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</si>
  <si>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</si>
  <si>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</si>
  <si>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</si>
  <si>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</si>
  <si>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</si>
  <si>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</si>
  <si>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</si>
  <si>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</si>
  <si>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</si>
  <si>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</si>
  <si>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</si>
  <si>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</si>
  <si>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</si>
  <si>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</si>
  <si>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</si>
  <si>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</si>
  <si>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</si>
  <si>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</si>
  <si>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</si>
  <si>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</si>
  <si>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</si>
  <si>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</si>
  <si>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</si>
  <si>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</si>
  <si>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</si>
  <si>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</si>
  <si>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</si>
  <si>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</si>
  <si>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</si>
  <si>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</si>
  <si>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</si>
  <si>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</si>
  <si>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</si>
  <si>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</si>
  <si>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</si>
  <si>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</si>
  <si>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</si>
  <si>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</si>
  <si>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</si>
  <si>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</si>
  <si>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</si>
  <si>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</si>
  <si>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</si>
  <si>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</si>
  <si>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</si>
  <si>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</si>
  <si>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</si>
  <si>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</si>
  <si>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</si>
  <si>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</si>
  <si>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</si>
  <si>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</si>
  <si>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</si>
  <si>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</si>
  <si>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</si>
  <si>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</si>
  <si>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</si>
  <si>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</si>
  <si>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</si>
  <si>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</si>
  <si>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</si>
  <si>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</si>
  <si>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</si>
  <si>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</si>
  <si>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</si>
  <si>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</si>
  <si>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</si>
  <si>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</si>
  <si>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</si>
  <si>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</si>
  <si>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</si>
  <si>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</si>
  <si>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</si>
  <si>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</si>
  <si>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</si>
  <si>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</si>
  <si>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</si>
  <si>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</si>
  <si>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</si>
  <si>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</si>
  <si>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</si>
  <si>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</si>
  <si>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</si>
  <si>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</si>
  <si>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</si>
  <si>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</si>
  <si>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</si>
  <si>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</si>
  <si>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</si>
  <si>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</si>
  <si>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</si>
  <si>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</si>
  <si>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</si>
  <si>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</si>
  <si>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</si>
  <si>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</si>
  <si>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</si>
  <si>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</si>
  <si>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</si>
  <si>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</si>
  <si>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</si>
  <si>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</si>
  <si>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</si>
  <si>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</si>
  <si>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</si>
  <si>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</si>
  <si>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</si>
  <si>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</si>
  <si>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</si>
  <si>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</si>
  <si>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</si>
  <si>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</si>
  <si>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</si>
  <si>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</si>
  <si>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</si>
  <si>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</si>
  <si>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</si>
  <si>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</si>
  <si>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</si>
  <si>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</si>
  <si>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</si>
  <si>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</si>
  <si>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</si>
  <si>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</si>
  <si>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</si>
  <si>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</si>
  <si>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</si>
  <si>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</si>
  <si>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</si>
  <si>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</si>
  <si>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</si>
  <si>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</si>
  <si>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</si>
  <si>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</si>
  <si>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</si>
  <si>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</si>
  <si>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</si>
  <si>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</si>
  <si>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</si>
  <si>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</si>
  <si>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</si>
  <si>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</si>
  <si>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</si>
  <si>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</si>
  <si>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</si>
  <si>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</si>
  <si>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</si>
  <si>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</si>
  <si>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</si>
  <si>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</si>
  <si>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</si>
  <si>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</si>
  <si>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</si>
  <si>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</si>
  <si>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</si>
  <si>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</si>
  <si>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</si>
  <si>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</si>
  <si>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</si>
  <si>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</si>
  <si>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</si>
  <si>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</si>
  <si>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</si>
  <si>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</si>
  <si>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</si>
  <si>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</si>
  <si>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</si>
  <si>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</si>
  <si>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</si>
  <si>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</si>
  <si>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</si>
  <si>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</si>
  <si>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</si>
  <si>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</si>
  <si>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</si>
  <si>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</si>
  <si>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</si>
  <si>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</si>
  <si>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</si>
  <si>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</si>
  <si>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</si>
  <si>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</si>
  <si>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</si>
  <si>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</si>
  <si>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</si>
  <si>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</si>
  <si>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</si>
  <si>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</si>
  <si>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</si>
  <si>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</si>
  <si>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</si>
  <si>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</si>
  <si>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</si>
  <si>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</si>
  <si>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</si>
  <si>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</si>
  <si>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</si>
  <si>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</si>
  <si>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</si>
  <si>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</si>
  <si>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</si>
  <si>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</si>
  <si>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</si>
  <si>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</si>
  <si>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</si>
  <si>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</si>
  <si>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</si>
  <si>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</si>
  <si>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</si>
  <si>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</si>
  <si>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</si>
  <si>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</si>
  <si>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</si>
  <si>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</si>
  <si>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</si>
  <si>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</si>
  <si>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</si>
  <si>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</si>
  <si>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</si>
  <si>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</si>
  <si>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</si>
  <si>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</si>
  <si>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</si>
  <si>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</si>
  <si>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</si>
  <si>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</si>
  <si>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</si>
  <si>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</si>
  <si>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</si>
  <si>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</si>
  <si>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</si>
  <si>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</si>
  <si>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</si>
  <si>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</si>
  <si>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</si>
  <si>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</si>
  <si>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</si>
  <si>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</si>
  <si>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</si>
  <si>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</si>
  <si>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</si>
  <si>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</si>
  <si>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</si>
  <si>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</si>
  <si>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</si>
  <si>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</si>
  <si>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</si>
  <si>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</si>
  <si>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</si>
  <si>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</si>
  <si>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</si>
  <si>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</si>
  <si>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</si>
  <si>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</si>
  <si>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</si>
  <si>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</si>
  <si>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</si>
  <si>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</si>
  <si>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</si>
  <si>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</si>
  <si>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</si>
  <si>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</si>
  <si>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</si>
  <si>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</si>
  <si>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</si>
  <si>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</si>
  <si>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</si>
  <si>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</si>
  <si>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</si>
  <si>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</si>
  <si>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</si>
  <si>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</si>
  <si>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</si>
  <si>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</si>
  <si>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</si>
  <si>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</si>
  <si>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</si>
  <si>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</si>
  <si>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</si>
  <si>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</si>
  <si>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</si>
  <si>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</si>
  <si>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</si>
  <si>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</si>
  <si>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</si>
  <si>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</si>
  <si>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</si>
  <si>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</si>
  <si>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</si>
  <si>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</si>
  <si>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</si>
  <si>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</si>
  <si>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</si>
  <si>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</si>
  <si>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</si>
  <si>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</si>
  <si>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</si>
  <si>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</si>
  <si>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</si>
  <si>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</si>
  <si>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</si>
  <si>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</si>
  <si>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</si>
  <si>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</si>
  <si>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</si>
  <si>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</si>
  <si>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</si>
  <si>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</si>
  <si>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</si>
  <si>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</si>
  <si>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</si>
  <si>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</si>
  <si>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</si>
  <si>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</si>
  <si>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</si>
  <si>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</si>
  <si>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</si>
  <si>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</si>
  <si>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</si>
  <si>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</si>
  <si>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</si>
  <si>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</si>
  <si>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</si>
  <si>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</si>
  <si>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</si>
  <si>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</si>
  <si>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</si>
  <si>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</si>
  <si>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</si>
  <si>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</si>
  <si>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</si>
  <si>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</si>
  <si>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</si>
  <si>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</si>
  <si>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</si>
  <si>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</si>
  <si>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</si>
  <si>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</si>
  <si>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</si>
  <si>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</si>
  <si>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</si>
  <si>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</si>
  <si>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</si>
  <si>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</si>
  <si>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</si>
  <si>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</si>
  <si>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</si>
  <si>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</si>
  <si>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</si>
  <si>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</si>
  <si>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</si>
  <si>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</si>
  <si>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</si>
  <si>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</si>
  <si>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</si>
  <si>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</si>
  <si>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</si>
  <si>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</si>
  <si>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</si>
  <si>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</si>
  <si>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</si>
  <si>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</si>
  <si>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</si>
  <si>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</si>
  <si>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</si>
  <si>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</si>
  <si>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</si>
  <si>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</si>
  <si>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</si>
  <si>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</si>
  <si>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</si>
  <si>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</si>
  <si>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</si>
  <si>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</si>
  <si>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</si>
  <si>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</si>
  <si>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</si>
  <si>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</si>
  <si>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</si>
  <si>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</si>
  <si>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</si>
  <si>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</si>
  <si>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</si>
  <si>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</si>
  <si>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</si>
  <si>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</si>
  <si>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</si>
  <si>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</si>
  <si>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</si>
  <si>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</si>
  <si>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</si>
  <si>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</si>
  <si>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</si>
  <si>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</si>
  <si>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</si>
  <si>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</si>
  <si>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</si>
  <si>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</si>
  <si>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</si>
  <si>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</si>
  <si>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</si>
  <si>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</si>
  <si>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</si>
  <si>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</si>
  <si>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</si>
  <si>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</si>
  <si>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</si>
  <si>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</si>
  <si>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</si>
  <si>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</si>
  <si>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</si>
  <si>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</si>
  <si>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</si>
  <si>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</si>
  <si>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</si>
  <si>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</si>
  <si>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</si>
  <si>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</si>
  <si>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</si>
  <si>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</si>
  <si>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</si>
  <si>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</si>
  <si>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</si>
  <si>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</si>
  <si>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</si>
  <si>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</si>
  <si>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</si>
  <si>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</si>
  <si>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</si>
  <si>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</si>
  <si>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</si>
  <si>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</si>
  <si>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</si>
  <si>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</si>
  <si>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</si>
  <si>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</si>
  <si>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</si>
  <si>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</si>
  <si>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</si>
  <si>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</si>
  <si>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</si>
  <si>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</si>
  <si>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</si>
  <si>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</si>
  <si>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</si>
  <si>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</si>
  <si>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</si>
  <si>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</si>
  <si>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</si>
  <si>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</si>
  <si>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</si>
  <si>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</si>
  <si>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</si>
  <si>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</si>
  <si>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</si>
  <si>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</si>
  <si>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</si>
  <si>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</si>
  <si>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</si>
  <si>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</si>
  <si>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</si>
  <si>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</si>
  <si>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</si>
  <si>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</si>
  <si>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</si>
  <si>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</si>
  <si>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</si>
  <si>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</si>
  <si>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</si>
  <si>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</si>
  <si>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</si>
  <si>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</si>
  <si>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</si>
  <si>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</si>
  <si>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</si>
  <si>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</si>
  <si>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</si>
  <si>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</si>
  <si>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</si>
  <si>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</si>
  <si>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</si>
  <si>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</si>
  <si>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</si>
  <si>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</si>
  <si>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</si>
  <si>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</si>
  <si>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</si>
  <si>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</si>
  <si>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</si>
  <si>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</si>
  <si>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</si>
  <si>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</si>
  <si>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</si>
  <si>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</si>
  <si>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</si>
  <si>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</si>
  <si>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</si>
  <si>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</si>
  <si>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</si>
  <si>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</si>
  <si>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</si>
  <si>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</si>
  <si>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</si>
  <si>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</si>
  <si>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</si>
  <si>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</si>
  <si>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</si>
  <si>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</si>
  <si>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</si>
  <si>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</si>
  <si>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</si>
  <si>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</si>
  <si>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</si>
  <si>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</si>
  <si>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</si>
  <si>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</si>
  <si>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</si>
  <si>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</si>
  <si>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</si>
  <si>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</si>
  <si>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</si>
  <si>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</si>
  <si>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</si>
  <si>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</si>
  <si>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</si>
  <si>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</si>
  <si>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</si>
  <si>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</si>
  <si>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</si>
  <si>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</si>
  <si>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</si>
  <si>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</si>
  <si>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</si>
  <si>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</si>
  <si>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</si>
  <si>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</si>
  <si>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</si>
  <si>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</si>
  <si>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</si>
  <si>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</si>
  <si>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</si>
  <si>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</si>
  <si>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</si>
  <si>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</si>
  <si>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</si>
  <si>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</si>
  <si>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</si>
  <si>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</si>
  <si>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</si>
  <si>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</si>
  <si>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</si>
  <si>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</si>
  <si>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</si>
  <si>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</si>
  <si>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</si>
  <si>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</si>
  <si>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</si>
  <si>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</si>
  <si>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</si>
  <si>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</si>
  <si>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</si>
  <si>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</si>
  <si>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</si>
  <si>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</si>
  <si>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</si>
  <si>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</si>
  <si>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</si>
  <si>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</si>
  <si>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</si>
  <si>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</si>
  <si>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</si>
  <si>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</si>
  <si>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</si>
  <si>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</si>
  <si>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</si>
  <si>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</si>
  <si>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</si>
  <si>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</si>
  <si>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</si>
  <si>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</si>
  <si>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</si>
  <si>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</si>
  <si>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</si>
  <si>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</si>
  <si>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</si>
  <si>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</si>
  <si>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</si>
  <si>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</si>
  <si>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</si>
  <si>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</si>
  <si>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</si>
  <si>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</si>
  <si>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</si>
  <si>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</si>
  <si>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</si>
  <si>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</si>
  <si>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</si>
  <si>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</si>
  <si>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</si>
  <si>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</si>
  <si>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</si>
  <si>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</si>
  <si>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</si>
  <si>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</si>
  <si>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</si>
  <si>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</si>
  <si>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</si>
  <si>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</si>
  <si>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</si>
  <si>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</si>
  <si>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</si>
  <si>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</si>
  <si>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</si>
  <si>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</si>
  <si>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</si>
  <si>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</si>
  <si>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</si>
  <si>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</si>
  <si>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</si>
  <si>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</si>
  <si>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</si>
  <si>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</si>
  <si>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</si>
  <si>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</si>
  <si>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</si>
  <si>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</si>
  <si>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</si>
  <si>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</si>
  <si>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</si>
  <si>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</si>
  <si>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</si>
  <si>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</si>
  <si>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</si>
  <si>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</si>
  <si>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</si>
  <si>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</si>
  <si>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</si>
  <si>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</si>
  <si>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</si>
  <si>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</si>
  <si>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</si>
  <si>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</si>
  <si>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</si>
  <si>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</si>
  <si>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</si>
  <si>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</si>
  <si>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</si>
  <si>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</si>
  <si>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</si>
  <si>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</si>
  <si>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</si>
  <si>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</si>
  <si>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</si>
  <si>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</si>
  <si>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</si>
  <si>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</si>
  <si>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</si>
  <si>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</si>
  <si>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</si>
  <si>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</si>
  <si>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</si>
  <si>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</si>
  <si>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</si>
  <si>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</si>
  <si>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</si>
  <si>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</si>
  <si>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</si>
  <si>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</si>
  <si>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</si>
  <si>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</si>
  <si>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</si>
  <si>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</si>
  <si>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</si>
  <si>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</si>
  <si>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</si>
  <si>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</si>
  <si>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</si>
  <si>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</si>
  <si>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</si>
  <si>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</si>
  <si>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</si>
  <si>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</si>
  <si>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</si>
  <si>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</si>
  <si>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</si>
  <si>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</si>
  <si>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</si>
  <si>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</si>
  <si>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</si>
  <si>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</si>
  <si>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</si>
  <si>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</si>
  <si>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</si>
  <si>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</si>
  <si>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</si>
  <si>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</si>
  <si>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</si>
  <si>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</si>
  <si>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</si>
  <si>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</si>
  <si>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</si>
  <si>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</si>
  <si>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</si>
  <si>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</si>
  <si>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</si>
  <si>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</si>
  <si>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</si>
  <si>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</si>
  <si>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</si>
  <si>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</si>
  <si>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</si>
  <si>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</si>
  <si>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</si>
  <si>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</si>
  <si>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</si>
  <si>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</si>
  <si>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</si>
  <si>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</si>
  <si>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</si>
  <si>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</si>
  <si>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</si>
  <si>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</si>
  <si>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</si>
  <si>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</si>
  <si>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</si>
  <si>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</si>
  <si>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</si>
  <si>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</si>
  <si>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</si>
  <si>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</si>
  <si>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</si>
  <si>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</si>
  <si>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</si>
  <si>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</si>
  <si>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</si>
  <si>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</si>
  <si>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</si>
  <si>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</si>
  <si>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</si>
  <si>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</si>
  <si>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</si>
  <si>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</si>
  <si>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</si>
  <si>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</si>
  <si>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</si>
  <si>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</si>
  <si>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</si>
  <si>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</si>
  <si>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</si>
  <si>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</si>
  <si>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</si>
  <si>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</si>
  <si>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</si>
  <si>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</si>
  <si>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</si>
  <si>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</si>
  <si>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</si>
  <si>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</si>
  <si>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</si>
  <si>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</si>
  <si>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</si>
  <si>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</si>
  <si>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</si>
  <si>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</si>
  <si>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</si>
  <si>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</si>
  <si>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</si>
  <si>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</si>
  <si>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</si>
  <si>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</si>
  <si>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</si>
  <si>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</si>
  <si>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</si>
  <si>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</si>
  <si>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</si>
  <si>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</si>
  <si>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</si>
  <si>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</si>
  <si>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</si>
  <si>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</si>
  <si>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</si>
  <si>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</si>
  <si>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</si>
  <si>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</si>
  <si>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</si>
  <si>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</si>
  <si>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</si>
  <si>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</si>
  <si>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</si>
  <si>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</si>
  <si>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</si>
  <si>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</si>
  <si>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</si>
  <si>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</si>
  <si>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</si>
  <si>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</si>
  <si>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</si>
  <si>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</si>
  <si>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</si>
  <si>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</si>
  <si>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</si>
  <si>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</si>
  <si>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</si>
  <si>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</si>
  <si>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</si>
  <si>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</si>
  <si>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</si>
  <si>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</si>
  <si>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</si>
  <si>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</si>
  <si>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</si>
  <si>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</si>
  <si>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</si>
  <si>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</si>
  <si>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</si>
  <si>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</si>
  <si>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</si>
  <si>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</si>
  <si>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</si>
  <si>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</si>
  <si>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</si>
  <si>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</si>
  <si>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</si>
  <si>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</si>
  <si>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</si>
  <si>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</si>
  <si>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</si>
  <si>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</si>
  <si>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</si>
  <si>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</si>
  <si>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</si>
  <si>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</si>
  <si>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</si>
  <si>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</si>
  <si>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</si>
  <si>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</si>
  <si>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</si>
  <si>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</si>
  <si>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</si>
  <si>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</si>
  <si>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</si>
  <si>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</si>
  <si>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</si>
  <si>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</si>
  <si>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</si>
  <si>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</si>
  <si>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</si>
  <si>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</si>
  <si>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</si>
  <si>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</si>
  <si>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</si>
  <si>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</si>
  <si>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</si>
  <si>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</si>
  <si>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</si>
  <si>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</si>
  <si>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</si>
  <si>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</si>
  <si>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</si>
  <si>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</si>
  <si>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</si>
  <si>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</si>
  <si>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</si>
  <si>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</si>
  <si>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</si>
  <si>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</si>
  <si>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</si>
  <si>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</si>
  <si>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</si>
  <si>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</si>
  <si>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</si>
  <si>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</si>
  <si>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</si>
  <si>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</si>
  <si>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</si>
  <si>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</si>
  <si>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</si>
  <si>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</si>
  <si>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</si>
  <si>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</si>
  <si>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</si>
  <si>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</si>
  <si>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</si>
  <si>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</si>
  <si>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</si>
  <si>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</si>
  <si>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</si>
  <si>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</si>
  <si>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</si>
  <si>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</si>
  <si>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</si>
  <si>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</si>
  <si>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</si>
  <si>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</si>
  <si>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</si>
  <si>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</si>
  <si>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</si>
  <si>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</si>
  <si>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</si>
  <si>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</si>
  <si>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</si>
  <si>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</si>
  <si>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</si>
  <si>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</si>
  <si>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</si>
  <si>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</si>
  <si>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</si>
  <si>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</si>
  <si>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</si>
  <si>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</si>
  <si>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</si>
  <si>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</si>
  <si>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</si>
  <si>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</si>
  <si>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</si>
  <si>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</si>
  <si>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</si>
  <si>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</si>
  <si>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</si>
  <si>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</si>
  <si>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</si>
  <si>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</si>
  <si>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</si>
  <si>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</si>
  <si>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</si>
  <si>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</si>
  <si>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</si>
  <si>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</si>
  <si>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</si>
  <si>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</si>
  <si>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</si>
  <si>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</si>
  <si>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</si>
  <si>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</si>
  <si>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</si>
  <si>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</si>
  <si>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</si>
  <si>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</si>
  <si>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</si>
  <si>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</si>
  <si>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</si>
  <si>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</si>
  <si>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</si>
  <si>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</si>
  <si>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</si>
  <si>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</si>
  <si>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</si>
  <si>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</si>
  <si>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</si>
  <si>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</si>
  <si>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</si>
  <si>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</si>
  <si>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</si>
  <si>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</si>
  <si>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</si>
  <si>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</si>
  <si>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</si>
  <si>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</si>
  <si>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</si>
  <si>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</si>
  <si>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</si>
  <si>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</si>
  <si>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</si>
  <si>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</si>
  <si>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</si>
  <si>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</si>
  <si>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</si>
  <si>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</si>
  <si>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</si>
  <si>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</si>
  <si>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</si>
  <si>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</si>
  <si>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</si>
  <si>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</si>
  <si>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</si>
  <si>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</si>
  <si>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</si>
  <si>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</si>
  <si>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</si>
  <si>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</si>
  <si>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</si>
  <si>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</si>
  <si>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</si>
  <si>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</si>
  <si>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</si>
  <si>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</si>
  <si>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</si>
  <si>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</si>
  <si>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</si>
  <si>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</si>
  <si>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</si>
  <si>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</si>
  <si>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</si>
  <si>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</si>
  <si>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</si>
  <si>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</si>
  <si>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</si>
  <si>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</si>
  <si>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</si>
  <si>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</si>
  <si>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</si>
  <si>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</si>
  <si>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</si>
  <si>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</si>
  <si>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</si>
  <si>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</si>
  <si>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</si>
  <si>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</si>
  <si>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</si>
  <si>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</si>
  <si>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</si>
  <si>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</si>
  <si>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</si>
  <si>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</si>
  <si>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</si>
  <si>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</si>
  <si>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</si>
  <si>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</si>
  <si>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</si>
  <si>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</si>
  <si>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</si>
  <si>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</si>
  <si>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</si>
  <si>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</si>
  <si>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</si>
  <si>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</si>
  <si>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</si>
  <si>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</si>
  <si>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</si>
  <si>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</si>
  <si>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</si>
  <si>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</si>
  <si>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</si>
  <si>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</si>
  <si>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</si>
  <si>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</si>
  <si>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</si>
  <si>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</si>
  <si>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</si>
  <si>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</si>
  <si>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</si>
  <si>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</si>
  <si>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</si>
  <si>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</si>
  <si>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</si>
  <si>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</si>
  <si>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</si>
  <si>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</si>
  <si>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</si>
  <si>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</si>
  <si>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</si>
  <si>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</si>
  <si>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</si>
  <si>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</si>
  <si>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</si>
  <si>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</si>
  <si>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</si>
  <si>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</si>
  <si>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</si>
  <si>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</si>
  <si>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</si>
  <si>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</si>
  <si>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</si>
  <si>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</si>
  <si>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</si>
  <si>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</si>
  <si>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</si>
  <si>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</si>
  <si>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</si>
  <si>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</si>
  <si>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</si>
  <si>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</si>
  <si>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</si>
  <si>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</si>
  <si>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</si>
  <si>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</si>
  <si>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</si>
  <si>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</si>
  <si>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</si>
  <si>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</si>
  <si>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</si>
  <si>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</si>
  <si>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</si>
  <si>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</si>
  <si>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</si>
  <si>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</si>
  <si>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</si>
  <si>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</si>
  <si>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</si>
  <si>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</si>
  <si>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</si>
  <si>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</si>
  <si>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</si>
  <si>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</si>
  <si>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</si>
  <si>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</si>
  <si>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</si>
  <si>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</si>
  <si>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</si>
  <si>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</si>
  <si>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</si>
  <si>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</si>
  <si>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</si>
  <si>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</si>
  <si>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</si>
  <si>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</si>
  <si>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</si>
  <si>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</si>
  <si>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</si>
  <si>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</si>
  <si>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</si>
  <si>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</si>
  <si>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</si>
  <si>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</si>
  <si>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</si>
  <si>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</si>
  <si>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</si>
  <si>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</si>
  <si>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</si>
  <si>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</si>
  <si>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</si>
  <si>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</si>
  <si>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</si>
  <si>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</si>
  <si>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</si>
  <si>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</si>
  <si>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</si>
  <si>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</si>
  <si>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</si>
  <si>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</si>
  <si>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</si>
  <si>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</si>
  <si>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</si>
  <si>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</si>
  <si>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</si>
  <si>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</si>
  <si>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</si>
  <si>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</si>
  <si>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</si>
  <si>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</si>
  <si>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</si>
  <si>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</si>
  <si>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</si>
  <si>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</si>
  <si>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</si>
  <si>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</si>
  <si>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</si>
  <si>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</si>
  <si>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</si>
  <si>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</si>
  <si>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</si>
  <si>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</si>
  <si>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</si>
  <si>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</si>
  <si>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</si>
  <si>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</si>
  <si>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</si>
  <si>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</si>
  <si>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</si>
  <si>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</si>
  <si>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</si>
  <si>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</si>
  <si>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</si>
  <si>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</si>
  <si>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</si>
  <si>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</si>
  <si>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</si>
  <si>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</si>
  <si>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</si>
  <si>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</si>
  <si>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</si>
  <si>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</si>
  <si>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</si>
  <si>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</si>
  <si>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</si>
  <si>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</si>
  <si>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</si>
  <si>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</si>
  <si>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</si>
  <si>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</si>
  <si>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</si>
  <si>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</si>
  <si>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</si>
  <si>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</si>
  <si>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</si>
  <si>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</si>
  <si>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</si>
  <si>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</si>
  <si>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</si>
  <si>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</si>
  <si>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</si>
  <si>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</si>
  <si>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</si>
  <si>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</si>
  <si>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</si>
  <si>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</si>
  <si>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</si>
  <si>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</si>
  <si>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</si>
  <si>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</si>
  <si>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</si>
  <si>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</si>
  <si>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</si>
  <si>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</si>
  <si>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</si>
  <si>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</si>
  <si>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</si>
  <si>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</si>
  <si>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</si>
  <si>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</si>
  <si>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</si>
  <si>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</si>
  <si>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</si>
  <si>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</si>
  <si>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</si>
  <si>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</si>
  <si>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</si>
  <si>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</si>
  <si>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</si>
  <si>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</si>
  <si>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</si>
  <si>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</si>
  <si>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</si>
  <si>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</si>
  <si>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</si>
  <si>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</si>
  <si>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</si>
  <si>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</si>
  <si>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</si>
  <si>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</si>
  <si>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</si>
  <si>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</si>
  <si>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</si>
  <si>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</si>
  <si>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</si>
  <si>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</si>
  <si>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</si>
  <si>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</si>
  <si>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</si>
  <si>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</si>
  <si>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</si>
  <si>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</si>
  <si>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</si>
  <si>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</si>
  <si>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</si>
  <si>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</si>
  <si>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</si>
  <si>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</si>
  <si>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</si>
  <si>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</si>
  <si>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</si>
  <si>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</si>
  <si>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</si>
  <si>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</si>
  <si>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</si>
  <si>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</si>
  <si>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</si>
  <si>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</si>
  <si>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</si>
  <si>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</si>
  <si>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</si>
  <si>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</si>
  <si>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</si>
  <si>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</si>
  <si>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</si>
  <si>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</si>
  <si>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</si>
  <si>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</si>
  <si>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</si>
  <si>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</si>
  <si>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</si>
  <si>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</si>
  <si>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</si>
  <si>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</si>
  <si>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</si>
  <si>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</si>
  <si>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</si>
  <si>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</si>
  <si>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</si>
  <si>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</si>
  <si>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</si>
  <si>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</si>
  <si>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</si>
  <si>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</si>
  <si>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</si>
  <si>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</si>
  <si>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</si>
  <si>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</si>
  <si>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</si>
  <si>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</si>
  <si>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</si>
  <si>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</si>
  <si>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</si>
  <si>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</si>
  <si>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</si>
  <si>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</si>
  <si>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</si>
  <si>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</si>
  <si>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</si>
  <si>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</si>
  <si>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</si>
  <si>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</si>
  <si>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</si>
  <si>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</si>
  <si>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</si>
  <si>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</si>
  <si>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</si>
  <si>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</si>
  <si>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</si>
  <si>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</si>
  <si>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</si>
  <si>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</si>
  <si>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</si>
  <si>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</si>
  <si>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</si>
  <si>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</si>
  <si>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</si>
  <si>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</si>
  <si>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</si>
  <si>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</si>
  <si>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</si>
  <si>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</si>
  <si>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</si>
  <si>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</si>
  <si>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</si>
  <si>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</si>
  <si>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</si>
  <si>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</si>
  <si>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</si>
  <si>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</si>
  <si>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</si>
  <si>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</si>
  <si>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</si>
  <si>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</si>
  <si>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</si>
  <si>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</si>
  <si>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</si>
  <si>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</si>
  <si>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</si>
  <si>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</si>
  <si>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</si>
  <si>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</si>
  <si>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</si>
  <si>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</si>
  <si>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</si>
  <si>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</si>
  <si>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</si>
  <si>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</si>
  <si>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</si>
  <si>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</si>
  <si>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</si>
  <si>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</si>
  <si>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</si>
  <si>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</si>
  <si>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</si>
  <si>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</si>
  <si>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</si>
  <si>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</si>
  <si>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</si>
  <si>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</si>
  <si>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</si>
  <si>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</si>
  <si>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</si>
  <si>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</si>
  <si>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</si>
  <si>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</si>
  <si>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</si>
  <si>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</si>
  <si>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</si>
  <si>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</si>
  <si>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</si>
  <si>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</si>
  <si>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</si>
  <si>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</si>
  <si>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</si>
  <si>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</si>
  <si>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</si>
  <si>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</si>
  <si>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</si>
  <si>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</si>
  <si>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</si>
  <si>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</si>
  <si>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</si>
  <si>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</si>
  <si>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</si>
  <si>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</si>
  <si>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</si>
  <si>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</si>
  <si>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</si>
  <si>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</si>
  <si>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</si>
  <si>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</si>
  <si>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</si>
  <si>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</si>
  <si>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</si>
  <si>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</si>
  <si>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</si>
  <si>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</si>
  <si>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</si>
  <si>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</si>
  <si>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</si>
  <si>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</si>
  <si>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</si>
  <si>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</si>
  <si>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</si>
  <si>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</si>
  <si>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</si>
  <si>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</si>
  <si>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</si>
  <si>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</si>
  <si>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</si>
  <si>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</si>
  <si>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</si>
  <si>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</si>
  <si>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</si>
  <si>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</si>
  <si>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</si>
  <si>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</si>
  <si>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</si>
  <si>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</si>
  <si>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</si>
  <si>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</si>
  <si>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</si>
  <si>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</si>
  <si>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</si>
  <si>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</si>
  <si>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</si>
  <si>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</si>
  <si>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</si>
  <si>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</si>
  <si>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</si>
  <si>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</si>
  <si>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</si>
  <si>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</si>
  <si>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</si>
  <si>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</si>
  <si>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</si>
  <si>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</si>
  <si>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</si>
  <si>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</si>
  <si>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</si>
  <si>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</si>
  <si>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</si>
  <si>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</si>
  <si>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</si>
  <si>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</si>
  <si>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</si>
  <si>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</si>
  <si>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</si>
  <si>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</si>
  <si>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</si>
  <si>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</si>
  <si>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</si>
  <si>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</si>
  <si>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</si>
  <si>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</si>
  <si>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</si>
  <si>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</si>
  <si>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</si>
  <si>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</si>
  <si>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</si>
  <si>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</si>
  <si>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</si>
  <si>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</si>
  <si>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</si>
  <si>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</si>
  <si>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</si>
  <si>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</si>
  <si>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</si>
  <si>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</si>
  <si>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</si>
  <si>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</si>
  <si>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</si>
  <si>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</si>
  <si>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</si>
  <si>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</si>
  <si>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</si>
  <si>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</si>
  <si>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</si>
  <si>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</si>
  <si>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</si>
  <si>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</si>
  <si>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</si>
  <si>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</si>
  <si>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</si>
  <si>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</si>
  <si>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</si>
  <si>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</si>
  <si>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</si>
  <si>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</si>
  <si>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</si>
  <si>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</si>
  <si>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</si>
  <si>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</si>
  <si>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</si>
  <si>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</si>
  <si>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</si>
  <si>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</si>
  <si>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</si>
  <si>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</si>
  <si>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</si>
  <si>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</si>
  <si>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</si>
  <si>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</si>
  <si>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</si>
  <si>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</si>
  <si>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</si>
  <si>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</si>
  <si>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</si>
  <si>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</si>
  <si>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</si>
  <si>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</si>
  <si>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</si>
  <si>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</si>
  <si>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</si>
  <si>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</si>
  <si>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</si>
  <si>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</si>
  <si>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</si>
  <si>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</si>
  <si>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</si>
  <si>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</si>
  <si>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</si>
  <si>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</si>
  <si>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</si>
  <si>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</si>
  <si>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</si>
  <si>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</si>
  <si>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</si>
  <si>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</si>
  <si>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</si>
  <si>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</si>
  <si>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</si>
  <si>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</si>
  <si>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</si>
  <si>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</si>
  <si>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</si>
  <si>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</si>
  <si>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</si>
  <si>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</si>
  <si>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</si>
  <si>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</si>
  <si>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</si>
  <si>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</si>
  <si>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</si>
  <si>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</si>
  <si>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</si>
  <si>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</si>
  <si>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</si>
  <si>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</si>
  <si>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</si>
  <si>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</si>
  <si>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</si>
  <si>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</si>
  <si>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</si>
  <si>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</si>
  <si>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</si>
  <si>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</si>
  <si>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</si>
  <si>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</si>
  <si>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</si>
  <si>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</si>
  <si>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</si>
  <si>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</si>
  <si>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</si>
  <si>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</si>
  <si>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</si>
  <si>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</si>
  <si>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</si>
  <si>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</si>
  <si>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</si>
  <si>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</si>
  <si>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</si>
  <si>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</si>
  <si>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</si>
  <si>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</si>
  <si>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</si>
  <si>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</si>
  <si>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</si>
  <si>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</si>
  <si>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</si>
  <si>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</si>
  <si>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</si>
  <si>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</si>
  <si>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</si>
  <si>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</si>
  <si>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</si>
  <si>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</si>
  <si>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</si>
  <si>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</si>
  <si>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</si>
  <si>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</si>
  <si>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</si>
  <si>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</si>
  <si>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</si>
  <si>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</si>
  <si>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</si>
  <si>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</si>
  <si>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</si>
  <si>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</si>
  <si>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</si>
  <si>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</si>
  <si>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</si>
  <si>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</si>
  <si>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</si>
  <si>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</si>
  <si>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</si>
  <si>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</si>
  <si>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</si>
  <si>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</si>
  <si>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</si>
  <si>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</si>
  <si>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</si>
  <si>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</si>
  <si>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</si>
  <si>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</si>
  <si>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</si>
  <si>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</si>
  <si>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</si>
  <si>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</si>
  <si>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</si>
  <si>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</si>
  <si>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</si>
  <si>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</si>
  <si>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</si>
  <si>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</si>
  <si>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</si>
  <si>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</si>
  <si>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</si>
  <si>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</si>
  <si>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</si>
  <si>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</si>
  <si>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</si>
  <si>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</si>
  <si>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</si>
  <si>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</si>
  <si>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</si>
  <si>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</si>
  <si>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</si>
  <si>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</si>
  <si>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</si>
  <si>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</si>
  <si>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</si>
  <si>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</si>
  <si>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</si>
  <si>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</si>
  <si>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</si>
  <si>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</si>
  <si>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</si>
  <si>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</si>
  <si>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</si>
  <si>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</si>
  <si>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</si>
  <si>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</si>
  <si>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</si>
  <si>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</si>
  <si>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</si>
  <si>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</si>
  <si>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</si>
  <si>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</si>
  <si>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</si>
  <si>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</si>
  <si>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</si>
  <si>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</si>
  <si>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</si>
  <si>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</si>
  <si>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</si>
  <si>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</si>
  <si>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</si>
  <si>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</si>
  <si>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</si>
  <si>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</si>
  <si>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</si>
  <si>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</si>
  <si>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</si>
  <si>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</si>
  <si>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</si>
  <si>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</si>
  <si>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</si>
  <si>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</si>
  <si>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</si>
  <si>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</si>
  <si>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</si>
  <si>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</si>
  <si>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</si>
  <si>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</si>
  <si>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</si>
  <si>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</si>
  <si>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</si>
  <si>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</si>
  <si>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</si>
  <si>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</si>
  <si>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</si>
  <si>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</si>
  <si>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</si>
  <si>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</si>
  <si>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</si>
  <si>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</si>
  <si>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</si>
  <si>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</si>
  <si>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</si>
  <si>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</si>
  <si>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</si>
  <si>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</si>
  <si>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</si>
  <si>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</si>
  <si>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</si>
  <si>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</si>
  <si>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</si>
  <si>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</si>
  <si>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</si>
  <si>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</si>
  <si>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</si>
  <si>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</si>
  <si>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</si>
  <si>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</si>
  <si>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</si>
  <si>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</si>
  <si>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</si>
  <si>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</si>
  <si>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</si>
  <si>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</si>
  <si>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</si>
  <si>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</si>
  <si>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</si>
  <si>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</si>
  <si>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</si>
  <si>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</si>
  <si>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</si>
  <si>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</si>
  <si>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</si>
  <si>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</si>
  <si>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</si>
  <si>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</si>
  <si>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</si>
  <si>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</si>
  <si>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</si>
  <si>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</si>
  <si>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</si>
  <si>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</si>
  <si>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</si>
  <si>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</si>
  <si>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</si>
  <si>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</si>
  <si>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</si>
  <si>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</si>
  <si>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</si>
  <si>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</si>
  <si>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</si>
  <si>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</si>
  <si>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</si>
  <si>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</si>
  <si>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</si>
  <si>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</si>
  <si>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</si>
  <si>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</si>
  <si>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</si>
  <si>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</si>
  <si>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</si>
  <si>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</si>
  <si>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</si>
  <si>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</si>
  <si>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</si>
  <si>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</si>
  <si>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</si>
  <si>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</si>
  <si>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</si>
  <si>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</si>
  <si>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</si>
  <si>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</si>
  <si>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</si>
  <si>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</si>
  <si>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</si>
  <si>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</si>
  <si>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</si>
  <si>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</si>
  <si>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</si>
  <si>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</si>
  <si>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</si>
  <si>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</si>
  <si>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</si>
  <si>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</si>
  <si>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</si>
  <si>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</si>
  <si>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</si>
  <si>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</si>
  <si>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</si>
  <si>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</si>
  <si>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</si>
  <si>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</si>
  <si>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</si>
  <si>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</si>
  <si>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</si>
  <si>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</si>
  <si>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</si>
  <si>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</si>
  <si>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</si>
  <si>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</si>
  <si>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</si>
  <si>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</si>
  <si>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</si>
  <si>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</si>
  <si>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</si>
  <si>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</si>
  <si>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</si>
  <si>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</si>
  <si>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</si>
  <si>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</si>
  <si>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</si>
  <si>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</si>
  <si>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</si>
  <si>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</si>
  <si>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</si>
  <si>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</si>
  <si>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</si>
  <si>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</si>
  <si>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</si>
  <si>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</si>
  <si>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</si>
  <si>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</si>
  <si>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</si>
  <si>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</si>
  <si>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</si>
  <si>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</si>
  <si>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</si>
  <si>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</si>
  <si>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</si>
  <si>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</si>
  <si>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</si>
  <si>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</si>
  <si>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</si>
  <si>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</si>
  <si>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</si>
  <si>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</si>
  <si>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</si>
  <si>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</si>
  <si>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</si>
  <si>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</si>
  <si>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</si>
  <si>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</si>
  <si>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</si>
  <si>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</si>
  <si>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</si>
  <si>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</si>
  <si>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</si>
  <si>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</si>
  <si>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</si>
  <si>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</si>
  <si>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</si>
  <si>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</si>
  <si>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</si>
  <si>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</si>
  <si>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</si>
  <si>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</si>
  <si>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</si>
  <si>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</si>
  <si>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</si>
  <si>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</si>
  <si>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</si>
  <si>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</si>
  <si>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</si>
  <si>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</si>
  <si>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</si>
  <si>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</si>
  <si>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</si>
  <si>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</si>
  <si>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</si>
  <si>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</si>
  <si>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</si>
  <si>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</si>
  <si>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</si>
  <si>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</si>
  <si>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</si>
  <si>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</si>
  <si>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</si>
  <si>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</si>
  <si>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</si>
  <si>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</si>
  <si>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</si>
  <si>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</si>
  <si>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</si>
  <si>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</si>
  <si>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</si>
  <si>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</si>
  <si>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</si>
  <si>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</si>
  <si>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</si>
  <si>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</si>
  <si>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</si>
  <si>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</si>
  <si>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</si>
  <si>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</si>
  <si>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</si>
  <si>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</si>
  <si>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</si>
  <si>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</si>
  <si>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</si>
  <si>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</si>
  <si>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</si>
  <si>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</si>
  <si>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</si>
  <si>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</si>
  <si>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</si>
  <si>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</si>
  <si>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</si>
  <si>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</si>
  <si>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</si>
  <si>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</si>
  <si>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</si>
  <si>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</si>
  <si>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</si>
  <si>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</si>
  <si>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</si>
  <si>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</si>
  <si>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</si>
  <si>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</si>
  <si>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</si>
  <si>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</si>
  <si>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</si>
  <si>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</si>
  <si>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</si>
  <si>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</si>
  <si>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</si>
  <si>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</si>
  <si>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</si>
  <si>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</si>
  <si>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</si>
  <si>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</si>
  <si>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</si>
  <si>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</si>
  <si>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</si>
  <si>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</si>
  <si>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</si>
  <si>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</si>
  <si>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</si>
  <si>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</si>
  <si>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</si>
  <si>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</si>
  <si>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</si>
  <si>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</si>
  <si>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</si>
  <si>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</si>
  <si>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</si>
  <si>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</si>
  <si>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</si>
  <si>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</si>
  <si>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</si>
  <si>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</si>
  <si>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</si>
  <si>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</si>
  <si>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</si>
  <si>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</si>
  <si>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</si>
  <si>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</si>
  <si>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</si>
  <si>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</si>
  <si>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</si>
  <si>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</si>
  <si>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</si>
  <si>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</si>
  <si>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</si>
  <si>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</si>
  <si>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</si>
  <si>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</si>
  <si>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</si>
  <si>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</si>
  <si>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</si>
  <si>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</si>
  <si>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</si>
  <si>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</si>
  <si>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</si>
  <si>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</si>
  <si>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</si>
  <si>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</si>
  <si>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</si>
  <si>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</si>
  <si>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</si>
  <si>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</si>
  <si>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</si>
  <si>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</si>
  <si>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</si>
  <si>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</si>
  <si>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</si>
  <si>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</si>
  <si>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</si>
  <si>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</si>
  <si>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</si>
  <si>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</si>
  <si>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</si>
  <si>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</si>
  <si>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</si>
  <si>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</si>
  <si>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</si>
  <si>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</si>
  <si>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</si>
  <si>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</si>
  <si>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</si>
  <si>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</si>
  <si>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</si>
  <si>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</si>
  <si>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</si>
  <si>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</si>
  <si>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</si>
  <si>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</si>
  <si>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</si>
  <si>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</si>
  <si>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</si>
  <si>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</si>
  <si>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</si>
  <si>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</si>
  <si>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</si>
  <si>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</si>
  <si>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</si>
  <si>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</si>
  <si>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</si>
  <si>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</si>
  <si>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</si>
  <si>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</si>
  <si>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</si>
  <si>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</si>
  <si>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</si>
  <si>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</si>
  <si>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</si>
  <si>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</si>
  <si>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</si>
  <si>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</si>
  <si>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</si>
  <si>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</si>
  <si>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</si>
  <si>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</si>
  <si>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</si>
  <si>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</si>
  <si>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</si>
  <si>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</si>
  <si>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</si>
  <si>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</si>
  <si>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</si>
  <si>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</si>
  <si>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</si>
  <si>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</si>
  <si>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</si>
  <si>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</si>
  <si>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</si>
  <si>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</si>
  <si>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</si>
  <si>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</si>
  <si>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</si>
  <si>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</si>
  <si>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</si>
  <si>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</si>
  <si>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</si>
  <si>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</si>
  <si>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</si>
  <si>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</si>
  <si>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</si>
  <si>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</si>
  <si>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</si>
  <si>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</si>
  <si>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</si>
  <si>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</si>
  <si>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</si>
  <si>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</si>
  <si>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</si>
  <si>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</si>
  <si>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</si>
  <si>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</si>
  <si>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</si>
  <si>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</si>
  <si>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</si>
  <si>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</si>
  <si>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</si>
  <si>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</si>
  <si>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</si>
  <si>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</si>
  <si>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</si>
  <si>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</si>
  <si>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</si>
  <si>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</si>
  <si>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</si>
  <si>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</si>
  <si>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</si>
  <si>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</si>
  <si>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</si>
  <si>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</si>
  <si>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</si>
  <si>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</si>
  <si>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</si>
  <si>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</si>
  <si>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</si>
  <si>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</si>
  <si>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</si>
  <si>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</si>
  <si>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</si>
  <si>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</si>
  <si>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</si>
  <si>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</si>
  <si>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</si>
  <si>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</si>
  <si>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</si>
  <si>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</si>
  <si>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</si>
  <si>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</si>
  <si>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</si>
  <si>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</si>
  <si>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</si>
  <si>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</si>
  <si>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</si>
  <si>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</si>
  <si>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</si>
  <si>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</si>
  <si>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</si>
  <si>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</si>
  <si>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</si>
  <si>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</si>
  <si>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</si>
  <si>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</si>
  <si>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</si>
  <si>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</si>
  <si>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</si>
  <si>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</si>
  <si>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</si>
  <si>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</si>
  <si>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</si>
  <si>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</si>
  <si>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</si>
  <si>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</si>
  <si>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</si>
  <si>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</si>
  <si>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</si>
  <si>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</si>
  <si>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</si>
  <si>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</si>
  <si>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</si>
  <si>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</si>
  <si>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</si>
  <si>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</si>
  <si>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</si>
  <si>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</si>
  <si>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</si>
  <si>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</si>
  <si>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</si>
  <si>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</si>
  <si>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</si>
  <si>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</si>
  <si>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</si>
  <si>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</si>
  <si>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</si>
  <si>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</si>
  <si>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</si>
  <si>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</si>
  <si>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</si>
  <si>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</si>
  <si>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</si>
  <si>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</si>
  <si>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</si>
  <si>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</si>
  <si>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</si>
  <si>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</si>
  <si>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</si>
  <si>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</si>
  <si>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</si>
  <si>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</si>
  <si>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</si>
  <si>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</si>
  <si>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</si>
  <si>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</si>
  <si>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</si>
  <si>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</si>
  <si>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</si>
  <si>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</si>
  <si>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</si>
  <si>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</si>
  <si>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</si>
  <si>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</si>
  <si>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</si>
  <si>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</si>
  <si>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</si>
  <si>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</si>
  <si>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</si>
  <si>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</si>
  <si>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</si>
  <si>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</si>
  <si>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</si>
  <si>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</si>
  <si>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</si>
  <si>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</si>
  <si>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</si>
  <si>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</si>
  <si>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</si>
  <si>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</si>
  <si>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</si>
  <si>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</si>
  <si>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</si>
  <si>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</si>
  <si>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</si>
  <si>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</si>
  <si>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</si>
  <si>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</si>
  <si>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</si>
  <si>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</si>
  <si>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</si>
  <si>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</si>
  <si>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</si>
  <si>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</si>
  <si>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</si>
  <si>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</si>
  <si>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</si>
  <si>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</si>
  <si>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</si>
  <si>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</si>
  <si>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</si>
  <si>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</si>
  <si>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</si>
  <si>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</si>
  <si>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</si>
  <si>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</si>
  <si>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</si>
  <si>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</si>
  <si>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</si>
  <si>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</si>
  <si>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</si>
  <si>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</si>
  <si>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</si>
  <si>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</si>
  <si>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</si>
  <si>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</si>
  <si>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</si>
  <si>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</si>
  <si>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</si>
  <si>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</si>
  <si>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</si>
  <si>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</si>
  <si>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</si>
  <si>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</si>
  <si>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</si>
  <si>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</si>
  <si>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</si>
  <si>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</si>
  <si>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</si>
  <si>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</si>
  <si>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</si>
  <si>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</si>
  <si>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</si>
  <si>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</si>
  <si>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</si>
  <si>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</si>
  <si>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</si>
  <si>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</si>
  <si>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</si>
  <si>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</si>
  <si>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</si>
  <si>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</si>
  <si>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</si>
  <si>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</si>
  <si>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</si>
  <si>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</si>
  <si>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</si>
  <si>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</si>
  <si>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</si>
  <si>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</si>
  <si>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</si>
  <si>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</si>
  <si>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</si>
  <si>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</si>
  <si>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</si>
  <si>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</si>
  <si>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</si>
  <si>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</si>
  <si>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</si>
  <si>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</si>
  <si>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</si>
  <si>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</si>
  <si>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</si>
  <si>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</si>
  <si>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</si>
  <si>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</si>
  <si>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</si>
  <si>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</si>
  <si>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</si>
  <si>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</si>
  <si>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</si>
  <si>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</si>
  <si>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</si>
  <si>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</si>
  <si>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</si>
  <si>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</si>
  <si>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</si>
  <si>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</si>
  <si>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</si>
  <si>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</si>
  <si>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</si>
  <si>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</si>
  <si>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</si>
  <si>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</si>
  <si>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</si>
  <si>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</si>
  <si>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</si>
  <si>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</si>
  <si>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</si>
  <si>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</si>
  <si>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</si>
  <si>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</si>
  <si>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</si>
  <si>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</si>
  <si>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</si>
  <si>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</si>
  <si>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</si>
  <si>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</si>
  <si>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</si>
  <si>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</si>
  <si>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</si>
  <si>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</si>
  <si>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</si>
  <si>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</si>
  <si>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</si>
  <si>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</si>
  <si>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</si>
  <si>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</si>
  <si>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</si>
  <si>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</si>
  <si>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</si>
  <si>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</si>
  <si>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</si>
  <si>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</si>
  <si>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</si>
  <si>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</si>
  <si>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</si>
  <si>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</si>
  <si>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</si>
  <si>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</si>
  <si>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</si>
  <si>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</si>
  <si>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</si>
  <si>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</si>
  <si>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</si>
  <si>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</si>
  <si>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</si>
  <si>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</si>
  <si>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</si>
  <si>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</si>
  <si>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</si>
  <si>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</si>
  <si>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</si>
  <si>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</si>
  <si>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</si>
  <si>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</si>
  <si>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</si>
  <si>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</si>
  <si>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</si>
  <si>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</si>
  <si>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</si>
  <si>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</si>
  <si>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</si>
  <si>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</si>
  <si>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</si>
  <si>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</si>
  <si>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</si>
  <si>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</si>
  <si>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</si>
  <si>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</si>
  <si>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</si>
  <si>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</si>
  <si>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</si>
  <si>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</si>
  <si>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</si>
  <si>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</si>
  <si>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</si>
  <si>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</si>
  <si>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</si>
  <si>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</si>
  <si>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</si>
  <si>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</si>
  <si>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</si>
  <si>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</si>
  <si>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</si>
  <si>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</si>
  <si>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</si>
  <si>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</si>
  <si>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</si>
  <si>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</si>
  <si>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</si>
  <si>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</si>
  <si>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</si>
  <si>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</si>
  <si>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</si>
  <si>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</si>
  <si>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</si>
  <si>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</si>
  <si>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</si>
  <si>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</si>
  <si>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</si>
  <si>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</si>
  <si>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</si>
  <si>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</si>
  <si>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</si>
  <si>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</si>
  <si>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</si>
  <si>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</si>
  <si>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</si>
  <si>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</si>
  <si>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</si>
  <si>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</si>
  <si>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</si>
  <si>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</si>
  <si>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</si>
  <si>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</si>
  <si>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</si>
  <si>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</si>
  <si>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</si>
  <si>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</si>
  <si>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</si>
  <si>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</si>
  <si>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</si>
  <si>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</si>
  <si>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</si>
  <si>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</si>
  <si>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</si>
  <si>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</si>
  <si>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</si>
  <si>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</si>
  <si>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</si>
  <si>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</si>
  <si>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</si>
  <si>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</si>
  <si>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</si>
  <si>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</si>
  <si>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</si>
  <si>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</si>
  <si>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</si>
  <si>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</si>
  <si>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</si>
  <si>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</si>
  <si>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</si>
  <si>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</si>
  <si>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</si>
  <si>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</si>
  <si>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</si>
  <si>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</si>
  <si>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</si>
  <si>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</si>
  <si>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</si>
  <si>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</si>
  <si>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</si>
  <si>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</si>
  <si>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</si>
  <si>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</si>
  <si>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</si>
  <si>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</si>
  <si>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</si>
  <si>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</si>
  <si>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</si>
  <si>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</si>
  <si>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</si>
  <si>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</si>
  <si>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</si>
  <si>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</si>
  <si>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</si>
  <si>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</si>
  <si>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</si>
  <si>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</si>
  <si>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</si>
  <si>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</si>
  <si>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</si>
  <si>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</si>
  <si>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</si>
  <si>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</si>
  <si>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</si>
  <si>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</si>
  <si>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</si>
  <si>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</si>
  <si>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</si>
  <si>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</si>
  <si>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</si>
  <si>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</si>
  <si>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</si>
  <si>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</si>
  <si>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</si>
  <si>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</si>
  <si>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</si>
  <si>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</si>
  <si>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</si>
  <si>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</si>
  <si>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</si>
  <si>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</si>
  <si>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</si>
  <si>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</si>
  <si>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</si>
  <si>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</si>
  <si>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</si>
  <si>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</si>
  <si>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</si>
  <si>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</si>
  <si>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</si>
  <si>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</si>
  <si>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</si>
  <si>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</si>
  <si>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</si>
  <si>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</si>
  <si>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</si>
  <si>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</si>
  <si>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</si>
  <si>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</si>
  <si>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</si>
  <si>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</si>
  <si>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</si>
  <si>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</si>
  <si>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</si>
  <si>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</si>
  <si>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</si>
  <si>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</si>
  <si>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</si>
  <si>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</si>
  <si>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</si>
  <si>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</si>
  <si>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</si>
  <si>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</si>
  <si>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</si>
  <si>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</si>
  <si>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</si>
  <si>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</si>
  <si>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</si>
  <si>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</si>
  <si>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</si>
  <si>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</si>
  <si>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</si>
  <si>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</si>
  <si>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</si>
  <si>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</si>
  <si>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</si>
  <si>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</si>
  <si>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</si>
  <si>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</si>
  <si>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</si>
  <si>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</si>
  <si>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</si>
  <si>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</si>
  <si>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</si>
  <si>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</si>
  <si>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</si>
  <si>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</si>
  <si>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</si>
  <si>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</si>
  <si>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</si>
  <si>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</si>
  <si>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</si>
  <si>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</si>
  <si>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</si>
  <si>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</si>
  <si>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</si>
  <si>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</si>
  <si>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</si>
  <si>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</si>
  <si>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</si>
  <si>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</si>
  <si>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</si>
  <si>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</si>
  <si>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</si>
  <si>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</si>
  <si>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</si>
  <si>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</si>
  <si>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</si>
  <si>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</si>
  <si>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</si>
  <si>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</si>
  <si>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</si>
  <si>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</si>
  <si>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</si>
  <si>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</si>
  <si>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</si>
  <si>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</si>
  <si>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</si>
  <si>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</si>
  <si>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</si>
  <si>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</si>
  <si>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</si>
  <si>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</si>
  <si>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</si>
  <si>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</si>
  <si>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</si>
  <si>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</si>
  <si>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</si>
  <si>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</si>
  <si>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</si>
  <si>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</si>
  <si>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</si>
  <si>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</si>
  <si>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</si>
  <si>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</si>
  <si>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</si>
  <si>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</si>
  <si>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</si>
  <si>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</si>
  <si>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</si>
  <si>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</si>
  <si>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</si>
  <si>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</si>
  <si>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</si>
  <si>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</si>
  <si>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</si>
  <si>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</si>
  <si>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</si>
  <si>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</si>
  <si>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</si>
  <si>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</si>
  <si>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</si>
  <si>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</si>
  <si>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</si>
  <si>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</si>
  <si>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</si>
  <si>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</si>
  <si>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</si>
  <si>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</si>
  <si>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</si>
  <si>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</si>
  <si>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</si>
  <si>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</si>
  <si>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</si>
  <si>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</si>
  <si>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</si>
  <si>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</si>
  <si>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</si>
  <si>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</si>
  <si>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</si>
  <si>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</si>
  <si>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</si>
  <si>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</si>
  <si>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</si>
  <si>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</si>
  <si>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</si>
  <si>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</si>
  <si>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</si>
  <si>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</si>
  <si>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</si>
  <si>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</si>
  <si>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</si>
  <si>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</si>
  <si>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</si>
  <si>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</si>
  <si>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</si>
  <si>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</si>
  <si>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</si>
  <si>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</si>
  <si>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</si>
  <si>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</si>
  <si>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</si>
  <si>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</si>
  <si>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</si>
  <si>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</si>
  <si>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</si>
  <si>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</si>
  <si>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</si>
  <si>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</si>
  <si>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</si>
  <si>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</si>
  <si>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</si>
  <si>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</si>
  <si>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</si>
  <si>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</si>
  <si>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</si>
  <si>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</si>
  <si>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</si>
  <si>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</si>
  <si>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</si>
  <si>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</si>
  <si>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</si>
  <si>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</si>
  <si>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</si>
  <si>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</si>
  <si>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</si>
  <si>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</si>
  <si>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</si>
  <si>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</si>
  <si>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</si>
  <si>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</si>
  <si>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</si>
  <si>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</si>
  <si>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</si>
  <si>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</si>
  <si>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</si>
  <si>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</si>
  <si>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</si>
  <si>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</si>
  <si>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</si>
  <si>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</si>
  <si>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</si>
  <si>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</si>
  <si>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</si>
  <si>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</si>
  <si>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</si>
  <si>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</si>
  <si>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</si>
  <si>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</si>
  <si>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</si>
  <si>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</si>
  <si>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</si>
  <si>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</si>
  <si>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</si>
  <si>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</si>
  <si>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</si>
  <si>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</si>
  <si>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</si>
  <si>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</si>
  <si>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</si>
  <si>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</si>
  <si>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</si>
  <si>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</si>
  <si>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</si>
  <si>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</si>
  <si>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</si>
  <si>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</si>
  <si>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</si>
  <si>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</si>
  <si>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</si>
  <si>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</si>
  <si>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</si>
  <si>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</si>
  <si>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</si>
  <si>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</si>
  <si>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</si>
  <si>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</si>
  <si>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</si>
  <si>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</si>
  <si>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</si>
  <si>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</si>
  <si>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</si>
  <si>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</si>
  <si>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</si>
  <si>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</si>
  <si>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</si>
  <si>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</si>
  <si>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</si>
  <si>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</si>
  <si>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</si>
  <si>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</si>
  <si>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</si>
  <si>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</si>
  <si>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</si>
  <si>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</si>
  <si>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</si>
  <si>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</si>
  <si>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</si>
  <si>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</si>
  <si>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</si>
  <si>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</si>
  <si>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</si>
  <si>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</si>
  <si>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</si>
  <si>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</si>
  <si>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</si>
  <si>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</si>
  <si>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</si>
  <si>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</si>
  <si>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</si>
  <si>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</si>
  <si>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</si>
  <si>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</si>
  <si>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</si>
  <si>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</si>
  <si>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</si>
  <si>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</si>
  <si>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</si>
  <si>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</si>
  <si>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</si>
  <si>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</si>
  <si>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</si>
  <si>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</si>
  <si>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</si>
  <si>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</si>
  <si>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</si>
  <si>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</si>
  <si>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</si>
  <si>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</si>
  <si>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</si>
  <si>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</si>
  <si>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</si>
  <si>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</si>
  <si>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</si>
  <si>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</si>
  <si>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</si>
  <si>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</si>
  <si>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</si>
  <si>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</si>
  <si>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</si>
  <si>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</si>
  <si>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</si>
  <si>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</si>
  <si>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</si>
  <si>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</si>
  <si>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</si>
  <si>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</si>
  <si>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</si>
  <si>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</si>
  <si>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</si>
  <si>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</si>
  <si>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</si>
  <si>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</si>
  <si>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</si>
  <si>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</si>
  <si>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</si>
  <si>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</si>
  <si>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</si>
  <si>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</si>
  <si>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</si>
  <si>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</si>
  <si>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</si>
  <si>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</si>
  <si>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</si>
  <si>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</si>
  <si>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</si>
  <si>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</si>
  <si>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</si>
  <si>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</si>
  <si>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</si>
  <si>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</si>
  <si>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</si>
  <si>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</si>
  <si>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</si>
  <si>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</si>
  <si>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</si>
  <si>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</si>
  <si>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</si>
  <si>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</si>
  <si>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</si>
  <si>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</si>
  <si>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</si>
  <si>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</si>
  <si>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</si>
  <si>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</si>
  <si>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</si>
  <si>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</si>
  <si>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</si>
  <si>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</si>
  <si>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</si>
  <si>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</si>
  <si>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</si>
  <si>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</si>
  <si>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</si>
  <si>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</si>
  <si>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</si>
  <si>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</si>
  <si>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</si>
  <si>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</si>
  <si>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</si>
  <si>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</si>
  <si>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</si>
  <si>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</si>
  <si>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</si>
  <si>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</si>
  <si>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</si>
  <si>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</si>
  <si>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</si>
  <si>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</si>
  <si>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</si>
  <si>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</si>
  <si>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</si>
  <si>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</si>
  <si>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</si>
  <si>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</si>
  <si>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</si>
  <si>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</si>
  <si>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</si>
  <si>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</si>
  <si>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</si>
  <si>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</si>
  <si>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</si>
  <si>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</si>
  <si>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</si>
  <si>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</si>
  <si>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</si>
  <si>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</si>
  <si>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</si>
  <si>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</si>
  <si>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</si>
  <si>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</si>
  <si>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</si>
  <si>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</si>
  <si>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</si>
  <si>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</si>
  <si>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</si>
  <si>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</si>
  <si>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</si>
  <si>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</si>
  <si>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</si>
  <si>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</si>
  <si>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</si>
  <si>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</si>
  <si>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</si>
  <si>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</si>
  <si>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</si>
  <si>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</si>
  <si>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</si>
  <si>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</si>
  <si>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</si>
  <si>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</si>
  <si>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</si>
  <si>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</si>
  <si>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</si>
  <si>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</si>
  <si>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</si>
  <si>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</si>
  <si>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</si>
  <si>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</si>
  <si>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</si>
  <si>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</si>
  <si>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</si>
  <si>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</si>
  <si>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</si>
  <si>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</si>
  <si>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</si>
  <si>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</si>
  <si>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</si>
  <si>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</si>
  <si>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</si>
  <si>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</si>
  <si>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</si>
  <si>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</si>
  <si>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</si>
  <si>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</si>
  <si>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</si>
  <si>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</si>
  <si>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</si>
  <si>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</si>
  <si>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</si>
  <si>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</si>
  <si>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</si>
  <si>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</si>
  <si>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</si>
  <si>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</si>
  <si>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</si>
  <si>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</si>
  <si>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</si>
  <si>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</si>
  <si>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</si>
  <si>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</si>
  <si>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</si>
  <si>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</si>
  <si>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</si>
  <si>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</si>
  <si>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</si>
  <si>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</si>
  <si>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</si>
  <si>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</si>
  <si>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</si>
  <si>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</si>
  <si>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</si>
  <si>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</si>
  <si>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</si>
  <si>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</si>
  <si>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</si>
  <si>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</si>
  <si>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</si>
  <si>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</si>
  <si>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</si>
  <si>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</si>
  <si>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</si>
  <si>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</si>
  <si>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</si>
  <si>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</si>
  <si>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</si>
  <si>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</si>
  <si>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</si>
  <si>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</si>
  <si>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</si>
  <si>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</si>
  <si>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</si>
  <si>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</si>
  <si>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</si>
  <si>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</si>
  <si>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</si>
  <si>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</si>
  <si>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</si>
  <si>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</si>
  <si>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</si>
  <si>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</si>
  <si>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</si>
  <si>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</si>
  <si>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</si>
  <si>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</si>
  <si>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</si>
  <si>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</si>
  <si>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</si>
  <si>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</si>
  <si>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</si>
  <si>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</si>
  <si>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</si>
  <si>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</si>
  <si>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</si>
  <si>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</si>
  <si>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</si>
  <si>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</si>
  <si>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</si>
  <si>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</si>
  <si>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</si>
  <si>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</si>
  <si>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</si>
  <si>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</si>
  <si>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</si>
  <si>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</si>
  <si>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</si>
  <si>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</si>
  <si>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</si>
  <si>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</si>
  <si>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</si>
  <si>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</si>
  <si>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</si>
  <si>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</si>
  <si>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</si>
  <si>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</si>
  <si>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</si>
  <si>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</si>
  <si>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</si>
  <si>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</si>
  <si>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</si>
  <si>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</si>
  <si>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</si>
  <si>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</si>
  <si>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</si>
  <si>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</si>
  <si>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</si>
  <si>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</si>
  <si>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</si>
  <si>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</si>
  <si>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</si>
  <si>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</si>
  <si>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</si>
  <si>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</si>
  <si>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</si>
  <si>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</si>
  <si>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</si>
  <si>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</si>
  <si>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</si>
  <si>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</si>
  <si>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</si>
  <si>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</si>
  <si>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</si>
  <si>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</si>
  <si>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</si>
  <si>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</si>
  <si>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</si>
  <si>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</si>
  <si>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</si>
  <si>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</si>
  <si>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</si>
  <si>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</si>
  <si>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</si>
  <si>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</si>
  <si>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</si>
  <si>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</si>
  <si>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</si>
  <si>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</si>
  <si>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</si>
  <si>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</si>
  <si>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</si>
  <si>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</si>
  <si>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</si>
  <si>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</si>
  <si>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</si>
  <si>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</si>
  <si>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</si>
  <si>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</si>
  <si>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</si>
  <si>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</si>
  <si>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</si>
  <si>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</si>
  <si>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</si>
  <si>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</si>
  <si>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</si>
  <si>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</si>
  <si>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</si>
  <si>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</si>
  <si>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</si>
  <si>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</si>
  <si>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</si>
  <si>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</si>
  <si>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</si>
  <si>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</si>
  <si>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</si>
  <si>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</si>
  <si>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</si>
  <si>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</si>
  <si>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</si>
  <si>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</si>
  <si>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</si>
  <si>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</si>
  <si>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</si>
  <si>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</si>
  <si>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</si>
  <si>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</si>
  <si>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</si>
  <si>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</si>
  <si>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</si>
  <si>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</si>
  <si>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</si>
  <si>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</si>
  <si>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</si>
  <si>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</si>
  <si>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</si>
  <si>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</si>
  <si>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</si>
  <si>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</si>
  <si>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</si>
  <si>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</si>
  <si>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</si>
  <si>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</si>
  <si>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</si>
  <si>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</si>
  <si>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</si>
  <si>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</si>
  <si>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</si>
  <si>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</si>
  <si>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</si>
  <si>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</si>
  <si>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</si>
  <si>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</si>
  <si>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</si>
  <si>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</si>
  <si>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</si>
  <si>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</si>
  <si>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</si>
  <si>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</si>
  <si>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</si>
  <si>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</si>
  <si>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</si>
  <si>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</si>
  <si>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</si>
  <si>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</si>
  <si>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</si>
  <si>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</si>
  <si>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</si>
  <si>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</si>
  <si>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</si>
  <si>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</si>
  <si>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</si>
  <si>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</si>
  <si>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</si>
  <si>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</si>
  <si>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</si>
  <si>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</si>
  <si>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</si>
  <si>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</si>
  <si>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</si>
  <si>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</si>
  <si>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</si>
  <si>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</si>
  <si>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</si>
  <si>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</si>
  <si>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</si>
  <si>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</si>
  <si>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</si>
  <si>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</si>
  <si>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</si>
  <si>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</si>
  <si>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</si>
  <si>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</si>
  <si>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</si>
  <si>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</si>
  <si>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</si>
  <si>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</si>
  <si>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</si>
  <si>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</si>
  <si>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</si>
  <si>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</si>
  <si>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</si>
  <si>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</si>
  <si>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</si>
  <si>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</si>
  <si>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</si>
  <si>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</si>
  <si>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</si>
  <si>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</si>
  <si>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</si>
  <si>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</si>
  <si>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</si>
  <si>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</si>
  <si>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</si>
  <si>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</si>
  <si>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</si>
  <si>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</si>
  <si>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</si>
  <si>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</si>
  <si>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</si>
  <si>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</si>
  <si>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</si>
  <si>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</si>
  <si>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</si>
  <si>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</si>
  <si>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</si>
  <si>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</si>
  <si>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</si>
  <si>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</si>
  <si>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</si>
  <si>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</si>
  <si>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</si>
  <si>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</si>
  <si>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</si>
  <si>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</si>
  <si>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</si>
  <si>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</si>
  <si>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</si>
  <si>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</si>
  <si>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</si>
  <si>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</si>
  <si>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</si>
  <si>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</si>
  <si>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</si>
  <si>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</si>
  <si>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</si>
  <si>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</si>
  <si>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</si>
  <si>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</si>
  <si>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</si>
  <si>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</si>
  <si>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</si>
  <si>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</si>
  <si>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</si>
  <si>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</si>
  <si>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</si>
  <si>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</si>
  <si>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</si>
  <si>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</si>
  <si>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</si>
  <si>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</si>
  <si>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</si>
  <si>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</si>
  <si>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</si>
  <si>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</si>
  <si>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</si>
  <si>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</si>
  <si>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</si>
  <si>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</si>
  <si>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</si>
  <si>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</si>
  <si>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</si>
  <si>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</si>
  <si>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</si>
  <si>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</si>
  <si>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</si>
  <si>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</si>
  <si>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</si>
  <si>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</si>
  <si>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</si>
  <si>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</si>
  <si>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</si>
  <si>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</si>
  <si>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</si>
  <si>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</si>
  <si>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</si>
  <si>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</si>
  <si>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</si>
  <si>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</si>
  <si>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</si>
  <si>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</si>
  <si>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</si>
  <si>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</si>
  <si>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</si>
  <si>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</si>
  <si>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</si>
  <si>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</si>
  <si>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</si>
  <si>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</si>
  <si>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</si>
  <si>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</si>
  <si>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</si>
  <si>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</si>
  <si>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</si>
  <si>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</si>
  <si>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</si>
  <si>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</si>
  <si>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</si>
  <si>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</si>
  <si>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</si>
  <si>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</si>
  <si>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</si>
  <si>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</si>
  <si>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</si>
  <si>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</si>
  <si>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</si>
  <si>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</si>
  <si>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</si>
  <si>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</si>
  <si>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</si>
  <si>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</si>
  <si>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</si>
  <si>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</si>
  <si>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</si>
  <si>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</si>
  <si>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</si>
  <si>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</si>
  <si>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</si>
  <si>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</si>
  <si>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</si>
  <si>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</si>
  <si>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</si>
  <si>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</si>
  <si>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</si>
  <si>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</si>
  <si>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</si>
  <si>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</si>
  <si>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</si>
  <si>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</si>
  <si>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</si>
  <si>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</si>
  <si>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</si>
  <si>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</si>
  <si>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</si>
  <si>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</si>
  <si>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</si>
  <si>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</si>
  <si>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</si>
  <si>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</si>
  <si>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</si>
  <si>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</si>
  <si>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</si>
  <si>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</si>
  <si>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</si>
  <si>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</si>
  <si>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</si>
  <si>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</si>
  <si>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</si>
  <si>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</si>
  <si>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</si>
  <si>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</si>
  <si>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</si>
  <si>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</si>
  <si>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</si>
  <si>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</si>
  <si>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</si>
  <si>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</si>
  <si>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</si>
  <si>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</si>
  <si>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</si>
  <si>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</si>
  <si>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</si>
  <si>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</si>
  <si>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</si>
  <si>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</si>
  <si>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</si>
  <si>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</si>
  <si>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</si>
  <si>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</si>
  <si>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</si>
  <si>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</si>
  <si>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</si>
  <si>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</si>
  <si>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</si>
  <si>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</si>
  <si>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</si>
  <si>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</si>
  <si>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</si>
  <si>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</si>
  <si>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</si>
  <si>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</si>
  <si>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</si>
  <si>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</si>
  <si>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</si>
  <si>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</si>
  <si>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</si>
  <si>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</si>
  <si>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</si>
  <si>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</si>
  <si>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</si>
  <si>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</si>
  <si>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</si>
  <si>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</si>
  <si>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</si>
  <si>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</si>
  <si>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</si>
  <si>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</si>
  <si>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</si>
  <si>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</si>
  <si>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</si>
  <si>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</si>
  <si>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</si>
  <si>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</si>
  <si>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</si>
  <si>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</si>
  <si>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</si>
  <si>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</si>
  <si>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</si>
  <si>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</si>
  <si>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</si>
  <si>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</si>
  <si>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</si>
  <si>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</si>
  <si>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</si>
  <si>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</si>
  <si>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</si>
  <si>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</si>
  <si>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</si>
  <si>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</si>
  <si>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</si>
  <si>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</si>
  <si>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</si>
  <si>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</si>
  <si>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</si>
  <si>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</si>
  <si>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</si>
  <si>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</si>
  <si>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</si>
  <si>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</si>
  <si>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</si>
  <si>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</si>
  <si>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</si>
  <si>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</si>
  <si>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</si>
  <si>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</si>
  <si>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</si>
  <si>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</si>
  <si>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</si>
  <si>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</si>
  <si>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</si>
  <si>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</si>
  <si>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</si>
  <si>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</si>
  <si>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</si>
  <si>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</si>
  <si>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</si>
  <si>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</si>
  <si>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</si>
  <si>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</si>
  <si>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</si>
  <si>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</si>
  <si>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</si>
  <si>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</si>
  <si>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</si>
  <si>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</si>
  <si>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</si>
  <si>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</si>
  <si>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</si>
  <si>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</si>
  <si>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</si>
  <si>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</si>
  <si>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</si>
  <si>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</si>
  <si>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</si>
  <si>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</si>
  <si>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</si>
  <si>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</si>
  <si>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</si>
  <si>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</si>
  <si>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</si>
  <si>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</si>
  <si>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</si>
  <si>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</si>
  <si>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</si>
  <si>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</si>
  <si>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</si>
  <si>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</si>
  <si>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</si>
  <si>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</si>
  <si>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</si>
  <si>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</si>
  <si>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</si>
  <si>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</si>
  <si>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</si>
  <si>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</si>
  <si>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</si>
  <si>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</si>
  <si>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</si>
  <si>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</si>
  <si>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</si>
  <si>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</si>
  <si>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</si>
  <si>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</si>
  <si>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</si>
  <si>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</si>
  <si>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</si>
  <si>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</si>
  <si>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</si>
  <si>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</si>
  <si>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</si>
  <si>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</si>
  <si>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</si>
  <si>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</si>
  <si>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</si>
  <si>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</si>
  <si>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</si>
  <si>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</si>
  <si>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</si>
  <si>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</si>
  <si>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</si>
  <si>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</si>
  <si>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</si>
  <si>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</si>
  <si>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</si>
  <si>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</si>
  <si>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</si>
  <si>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</si>
  <si>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</si>
  <si>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</si>
  <si>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</si>
  <si>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</si>
  <si>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</si>
  <si>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</si>
  <si>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</si>
  <si>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</si>
  <si>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</si>
  <si>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</si>
  <si>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</si>
  <si>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</si>
  <si>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</si>
  <si>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</si>
  <si>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</si>
  <si>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</si>
  <si>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</si>
  <si>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</si>
  <si>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</si>
  <si>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</si>
  <si>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</si>
  <si>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</si>
  <si>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</si>
  <si>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</si>
  <si>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</si>
  <si>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</si>
  <si>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</si>
  <si>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</si>
  <si>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</si>
  <si>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</si>
  <si>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</si>
  <si>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</si>
  <si>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</si>
  <si>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</si>
  <si>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</si>
  <si>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</si>
  <si>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</si>
  <si>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</si>
  <si>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</si>
  <si>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</si>
  <si>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</si>
  <si>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</si>
  <si>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</si>
  <si>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</si>
  <si>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</si>
  <si>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</si>
  <si>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</si>
  <si>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</si>
  <si>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</si>
  <si>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</si>
  <si>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</si>
  <si>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</si>
  <si>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</si>
  <si>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</si>
  <si>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</si>
  <si>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</si>
  <si>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</si>
  <si>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</si>
  <si>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</si>
  <si>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</si>
  <si>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</si>
  <si>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</si>
  <si>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</si>
  <si>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</si>
  <si>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</si>
  <si>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</si>
  <si>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</si>
  <si>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</si>
  <si>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</si>
  <si>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</si>
  <si>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</si>
  <si>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</si>
  <si>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</si>
  <si>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</si>
  <si>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</si>
  <si>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</si>
  <si>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</si>
  <si>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</si>
  <si>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</si>
  <si>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</si>
  <si>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</si>
  <si>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</si>
  <si>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</si>
  <si>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</si>
  <si>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</si>
  <si>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</si>
  <si>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</si>
  <si>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</si>
  <si>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</si>
  <si>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</si>
  <si>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</si>
  <si>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</si>
  <si>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</si>
  <si>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</si>
  <si>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</si>
  <si>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</si>
  <si>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</si>
  <si>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</si>
  <si>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</si>
  <si>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</si>
  <si>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</si>
  <si>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</si>
  <si>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</si>
  <si>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</si>
  <si>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</si>
  <si>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</si>
  <si>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</si>
  <si>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</si>
  <si>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</si>
  <si>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</si>
  <si>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</si>
  <si>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</si>
  <si>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</si>
  <si>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</si>
  <si>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</si>
  <si>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</si>
  <si>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</si>
  <si>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</si>
  <si>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</si>
  <si>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</si>
  <si>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</si>
  <si>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</si>
  <si>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</si>
  <si>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</si>
  <si>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</si>
  <si>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</si>
  <si>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</si>
  <si>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</si>
  <si>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</si>
  <si>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</si>
  <si>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</si>
  <si>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</si>
  <si>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</si>
  <si>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</si>
  <si>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</si>
  <si>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</si>
  <si>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</si>
  <si>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</si>
  <si>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</si>
  <si>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</si>
  <si>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</si>
  <si>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</si>
  <si>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</si>
  <si>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</si>
  <si>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</si>
  <si>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</si>
  <si>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</si>
  <si>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</si>
  <si>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</si>
  <si>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</si>
  <si>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</si>
  <si>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</si>
  <si>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</si>
  <si>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</si>
  <si>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</si>
  <si>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</si>
  <si>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</si>
  <si>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</si>
  <si>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</si>
  <si>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</si>
  <si>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</si>
  <si>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</si>
  <si>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</si>
  <si>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</si>
  <si>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</si>
  <si>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</si>
  <si>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</si>
  <si>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</si>
  <si>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</si>
  <si>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</si>
  <si>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</si>
  <si>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</si>
  <si>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</si>
  <si>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</si>
  <si>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</si>
  <si>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</si>
  <si>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</si>
  <si>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</si>
  <si>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</si>
  <si>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</si>
  <si>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</si>
  <si>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</si>
  <si>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</si>
  <si>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</si>
  <si>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</si>
  <si>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</si>
  <si>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</si>
  <si>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</si>
  <si>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</si>
  <si>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</si>
  <si>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</si>
  <si>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</si>
  <si>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</si>
  <si>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</si>
  <si>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</si>
  <si>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</si>
  <si>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</si>
  <si>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</si>
  <si>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</si>
  <si>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</si>
  <si>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</si>
  <si>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</si>
  <si>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</si>
  <si>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</si>
  <si>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</si>
  <si>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</si>
  <si>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</si>
  <si>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</si>
  <si>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</si>
  <si>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</si>
  <si>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</si>
  <si>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</si>
  <si>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</si>
  <si>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</si>
  <si>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</si>
  <si>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</si>
  <si>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</si>
  <si>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</si>
  <si>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</si>
  <si>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</si>
  <si>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</si>
  <si>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</si>
  <si>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</si>
  <si>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</si>
  <si>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</si>
  <si>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</si>
  <si>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</si>
  <si>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</si>
  <si>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</si>
  <si>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</si>
  <si>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</si>
  <si>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</si>
  <si>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</si>
  <si>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</si>
  <si>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</si>
  <si>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</si>
  <si>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</si>
  <si>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</si>
  <si>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</si>
  <si>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</si>
  <si>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</si>
  <si>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</si>
  <si>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</si>
  <si>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</si>
  <si>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</si>
  <si>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</si>
  <si>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</si>
  <si>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</si>
  <si>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</si>
  <si>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</si>
  <si>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</si>
  <si>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</si>
  <si>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</si>
  <si>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</si>
  <si>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</si>
  <si>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</si>
  <si>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</si>
  <si>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</si>
  <si>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</si>
  <si>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</si>
  <si>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</si>
  <si>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</si>
  <si>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</si>
  <si>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</si>
  <si>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</si>
  <si>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</si>
  <si>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</si>
  <si>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</si>
  <si>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</si>
  <si>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</si>
  <si>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</si>
  <si>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</si>
  <si>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</si>
  <si>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</si>
  <si>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</si>
  <si>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</si>
  <si>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</si>
  <si>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</si>
  <si>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</si>
  <si>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</si>
  <si>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</si>
  <si>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</si>
  <si>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</si>
  <si>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</si>
  <si>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</si>
  <si>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</si>
  <si>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</si>
  <si>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</si>
  <si>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</si>
  <si>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</si>
  <si>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</si>
  <si>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</si>
  <si>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</si>
  <si>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</si>
  <si>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</si>
  <si>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</si>
  <si>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</si>
  <si>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</si>
  <si>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</si>
  <si>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</si>
  <si>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</si>
  <si>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</si>
  <si>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</si>
  <si>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</si>
  <si>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</si>
  <si>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</si>
  <si>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</si>
  <si>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</si>
  <si>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</si>
  <si>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</si>
  <si>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</si>
  <si>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</si>
  <si>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</si>
  <si>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</si>
  <si>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</si>
  <si>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</si>
  <si>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</si>
  <si>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</si>
  <si>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</si>
  <si>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</si>
  <si>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</si>
  <si>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</si>
  <si>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</si>
  <si>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</si>
  <si>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</si>
  <si>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</si>
  <si>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</si>
  <si>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</si>
  <si>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</si>
  <si>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</si>
  <si>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</si>
  <si>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</si>
  <si>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</si>
  <si>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</si>
  <si>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</si>
  <si>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</si>
  <si>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</si>
  <si>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</si>
  <si>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</si>
  <si>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</si>
  <si>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</si>
  <si>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</si>
  <si>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</si>
  <si>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</si>
  <si>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</si>
  <si>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</si>
  <si>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</si>
  <si>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</si>
  <si>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</si>
  <si>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</si>
  <si>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</si>
  <si>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</si>
  <si>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</si>
  <si>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</si>
  <si>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</si>
  <si>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</si>
  <si>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</si>
  <si>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</si>
  <si>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</si>
  <si>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</si>
  <si>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</si>
  <si>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</si>
  <si>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</si>
  <si>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</si>
  <si>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</si>
  <si>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</si>
  <si>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</si>
  <si>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</si>
  <si>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</si>
  <si>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</si>
  <si>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</si>
  <si>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</si>
  <si>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</si>
  <si>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</si>
  <si>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</si>
  <si>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</si>
  <si>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</si>
  <si>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</si>
  <si>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</si>
  <si>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</si>
  <si>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</si>
  <si>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</si>
  <si>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</si>
  <si>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</si>
  <si>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</si>
  <si>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</si>
  <si>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</si>
  <si>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</si>
  <si>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</si>
  <si>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</si>
  <si>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</si>
  <si>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</si>
  <si>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</si>
  <si>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</si>
  <si>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</si>
  <si>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</si>
  <si>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</si>
  <si>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</si>
  <si>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</si>
  <si>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</si>
  <si>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</si>
  <si>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</si>
  <si>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</si>
  <si>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</si>
  <si>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</si>
  <si>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</si>
  <si>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</si>
  <si>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</si>
  <si>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</si>
  <si>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</si>
  <si>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</si>
  <si>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</si>
  <si>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</si>
  <si>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</si>
  <si>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</si>
  <si>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</si>
  <si>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</si>
  <si>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</si>
  <si>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</si>
  <si>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</si>
  <si>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</si>
  <si>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</si>
  <si>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</si>
  <si>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</si>
  <si>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</si>
  <si>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</si>
  <si>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</si>
  <si>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</si>
  <si>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</si>
  <si>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</si>
  <si>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</si>
  <si>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</si>
  <si>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</si>
  <si>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</si>
  <si>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</si>
  <si>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</si>
  <si>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</si>
  <si>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</si>
  <si>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</si>
  <si>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</si>
  <si>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</si>
  <si>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</si>
  <si>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</si>
  <si>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</si>
  <si>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</si>
  <si>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</si>
  <si>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</si>
  <si>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</si>
  <si>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</si>
  <si>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</si>
  <si>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</si>
  <si>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</si>
  <si>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</si>
  <si>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</si>
  <si>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</si>
  <si>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</si>
  <si>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</si>
  <si>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</si>
  <si>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</si>
  <si>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</si>
  <si>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</si>
  <si>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</si>
  <si>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</si>
  <si>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</si>
  <si>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</si>
  <si>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</si>
  <si>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</si>
  <si>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</si>
  <si>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</si>
  <si>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</si>
  <si>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</si>
  <si>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</si>
  <si>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</si>
  <si>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</si>
  <si>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</si>
  <si>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</si>
  <si>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</si>
  <si>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</si>
  <si>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</si>
  <si>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</si>
  <si>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</si>
  <si>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</si>
  <si>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</si>
  <si>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</si>
  <si>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</si>
  <si>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</si>
  <si>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</si>
  <si>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</si>
  <si>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</si>
  <si>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</si>
  <si>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</si>
  <si>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</si>
  <si>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</si>
  <si>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</si>
  <si>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</si>
  <si>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</si>
  <si>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</si>
  <si>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</si>
  <si>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</si>
  <si>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</si>
  <si>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</si>
  <si>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</si>
  <si>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</si>
  <si>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</si>
  <si>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</si>
  <si>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</si>
  <si>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</si>
  <si>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</si>
  <si>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</si>
  <si>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</si>
  <si>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</si>
  <si>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</si>
  <si>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</si>
  <si>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</si>
  <si>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</si>
  <si>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</si>
  <si>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</si>
  <si>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</si>
  <si>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</si>
  <si>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</si>
  <si>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</si>
  <si>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</si>
  <si>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</si>
  <si>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</si>
  <si>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</si>
  <si>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</si>
  <si>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</si>
  <si>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</si>
  <si>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</si>
  <si>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</si>
  <si>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</si>
  <si>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</si>
  <si>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</si>
  <si>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</si>
  <si>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</si>
  <si>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</si>
  <si>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</si>
  <si>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</si>
  <si>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</si>
  <si>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</si>
  <si>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</si>
  <si>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</si>
  <si>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</si>
  <si>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</si>
  <si>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</si>
  <si>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</si>
  <si>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</si>
  <si>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</si>
  <si>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</si>
  <si>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</si>
  <si>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</si>
  <si>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</si>
  <si>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</si>
  <si>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</si>
  <si>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</si>
  <si>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</si>
  <si>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</si>
  <si>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</si>
  <si>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</si>
  <si>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</si>
  <si>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</si>
  <si>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</si>
  <si>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</si>
  <si>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</si>
  <si>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</si>
  <si>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</si>
  <si>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</si>
  <si>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</si>
  <si>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</si>
  <si>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</si>
  <si>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</si>
  <si>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</si>
  <si>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</si>
  <si>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</si>
  <si>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</si>
  <si>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</si>
  <si>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</si>
  <si>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</si>
  <si>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</si>
  <si>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</si>
  <si>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</si>
  <si>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</si>
  <si>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</si>
  <si>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</si>
  <si>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</si>
  <si>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</si>
  <si>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</si>
  <si>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</si>
  <si>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</si>
  <si>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</si>
  <si>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</si>
  <si>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</si>
  <si>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</si>
  <si>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</si>
  <si>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</si>
  <si>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</si>
  <si>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</si>
  <si>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</si>
  <si>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</si>
  <si>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</si>
  <si>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</si>
  <si>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</si>
  <si>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</si>
  <si>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</si>
  <si>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</si>
  <si>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</si>
  <si>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</si>
  <si>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</si>
  <si>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</si>
  <si>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</si>
  <si>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</si>
  <si>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</si>
  <si>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</si>
  <si>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</si>
  <si>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</si>
  <si>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</si>
  <si>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</si>
  <si>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</si>
  <si>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</si>
  <si>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</si>
  <si>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</si>
  <si>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</si>
  <si>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</si>
  <si>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</si>
  <si>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</si>
  <si>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</si>
  <si>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</si>
  <si>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</si>
  <si>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</si>
  <si>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</si>
  <si>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</si>
  <si>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</si>
  <si>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</si>
  <si>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</si>
  <si>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</si>
  <si>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</si>
  <si>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</si>
  <si>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</si>
  <si>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</si>
  <si>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</si>
  <si>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</si>
  <si>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</si>
  <si>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</si>
  <si>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</si>
  <si>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</si>
  <si>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</si>
  <si>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</si>
  <si>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</si>
  <si>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</si>
  <si>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</si>
  <si>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</si>
  <si>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</si>
  <si>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</si>
  <si>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</si>
  <si>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</si>
  <si>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</si>
  <si>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</si>
  <si>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</si>
  <si>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</si>
  <si>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</si>
  <si>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</si>
  <si>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</si>
  <si>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</si>
  <si>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</si>
  <si>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</si>
  <si>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</si>
  <si>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</si>
  <si>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</si>
  <si>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</si>
  <si>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</si>
  <si>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</si>
  <si>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</si>
  <si>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</si>
  <si>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</si>
  <si>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</si>
  <si>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</si>
  <si>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</si>
  <si>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</si>
  <si>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</si>
  <si>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</si>
  <si>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</si>
  <si>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</si>
  <si>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</si>
  <si>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</si>
  <si>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</si>
  <si>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</si>
  <si>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</si>
  <si>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</si>
  <si>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</si>
  <si>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</si>
  <si>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</si>
  <si>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</si>
  <si>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</si>
  <si>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</si>
  <si>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</si>
  <si>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</si>
  <si>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</si>
  <si>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</si>
  <si>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</si>
  <si>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</si>
  <si>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</si>
  <si>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</si>
  <si>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</si>
  <si>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</si>
  <si>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</si>
  <si>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</si>
  <si>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</si>
  <si>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</si>
  <si>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</si>
  <si>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</si>
  <si>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</si>
  <si>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</si>
  <si>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</si>
  <si>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</si>
  <si>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</si>
  <si>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</si>
  <si>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</si>
  <si>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</si>
  <si>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</si>
  <si>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</si>
  <si>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</si>
  <si>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</si>
  <si>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</si>
  <si>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</si>
  <si>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</si>
  <si>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</si>
  <si>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</si>
  <si>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</si>
  <si>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</si>
  <si>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</si>
  <si>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</si>
  <si>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</si>
  <si>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</si>
  <si>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</si>
  <si>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</si>
  <si>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</si>
  <si>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</si>
  <si>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</si>
  <si>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</si>
  <si>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</si>
  <si>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</si>
  <si>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</si>
  <si>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</si>
  <si>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</si>
  <si>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</si>
  <si>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</si>
  <si>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</si>
  <si>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</si>
  <si>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</si>
  <si>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</si>
  <si>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</si>
  <si>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</si>
  <si>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</si>
  <si>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</si>
  <si>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</si>
  <si>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</si>
  <si>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</si>
  <si>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</si>
  <si>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</si>
  <si>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</si>
  <si>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</si>
  <si>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</si>
  <si>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</si>
  <si>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</si>
  <si>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</si>
  <si>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</si>
  <si>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</si>
  <si>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</si>
  <si>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</si>
  <si>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</si>
  <si>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</si>
  <si>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</si>
  <si>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</si>
  <si>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</si>
  <si>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</si>
  <si>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</si>
  <si>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</si>
  <si>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</si>
  <si>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</si>
  <si>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</si>
  <si>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</si>
  <si>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</si>
  <si>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</si>
  <si>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</si>
  <si>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</si>
  <si>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</si>
  <si>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</si>
  <si>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</si>
  <si>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</si>
  <si>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</si>
  <si>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</si>
  <si>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</si>
  <si>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</si>
  <si>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</si>
  <si>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</si>
  <si>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</si>
  <si>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</si>
  <si>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</si>
  <si>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</si>
  <si>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</si>
  <si>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</si>
  <si>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</si>
  <si>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</si>
  <si>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</si>
  <si>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</si>
  <si>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</si>
  <si>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</si>
  <si>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</si>
  <si>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</si>
  <si>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</si>
  <si>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</si>
  <si>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</si>
  <si>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</si>
  <si>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</si>
  <si>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</si>
  <si>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</si>
  <si>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</si>
  <si>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</si>
  <si>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</si>
  <si>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</si>
  <si>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</si>
  <si>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</si>
  <si>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</si>
  <si>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</si>
  <si>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</si>
  <si>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</si>
  <si>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</si>
  <si>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</si>
  <si>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</si>
  <si>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</si>
  <si>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</si>
  <si>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</si>
  <si>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</si>
  <si>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</si>
  <si>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</si>
  <si>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</si>
  <si>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</si>
  <si>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</si>
  <si>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</si>
  <si>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</si>
  <si>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</si>
  <si>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</si>
  <si>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</si>
  <si>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</si>
  <si>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</si>
  <si>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</si>
  <si>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</si>
  <si>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</si>
  <si>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</si>
  <si>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</si>
  <si>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</si>
  <si>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</si>
  <si>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</si>
  <si>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</si>
  <si>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</si>
  <si>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</si>
  <si>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</si>
  <si>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</si>
  <si>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</si>
  <si>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</si>
  <si>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</si>
  <si>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</si>
  <si>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</si>
  <si>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</si>
  <si>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</si>
  <si>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</si>
  <si>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</si>
  <si>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</si>
  <si>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</si>
  <si>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</si>
  <si>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</si>
  <si>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</si>
  <si>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</si>
  <si>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</si>
  <si>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</si>
  <si>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</si>
  <si>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</si>
  <si>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</si>
  <si>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</si>
  <si>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</si>
  <si>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</si>
  <si>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</si>
  <si>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</si>
  <si>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</si>
  <si>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</si>
  <si>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</si>
  <si>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</si>
  <si>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</si>
  <si>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</si>
  <si>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</si>
  <si>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</si>
  <si>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</si>
  <si>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</si>
  <si>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</si>
  <si>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</si>
  <si>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</si>
  <si>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</si>
  <si>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</si>
  <si>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</si>
  <si>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</si>
  <si>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</si>
  <si>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</si>
  <si>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</si>
  <si>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</si>
  <si>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</si>
  <si>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</si>
  <si>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</si>
  <si>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</si>
  <si>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</si>
  <si>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</si>
  <si>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</si>
  <si>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</si>
  <si>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</si>
  <si>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</si>
  <si>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</si>
  <si>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</si>
  <si>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</si>
  <si>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</si>
  <si>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</si>
  <si>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</si>
  <si>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</si>
  <si>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</si>
  <si>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</si>
  <si>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</si>
  <si>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</si>
  <si>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</si>
  <si>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</si>
  <si>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</si>
  <si>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</si>
  <si>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</si>
  <si>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</si>
  <si>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</si>
  <si>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</si>
  <si>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</si>
  <si>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</si>
  <si>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</si>
  <si>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</si>
  <si>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</si>
  <si>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</si>
  <si>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</si>
  <si>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</si>
  <si>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</si>
  <si>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</si>
  <si>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</si>
  <si>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</si>
  <si>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</si>
  <si>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</si>
  <si>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</si>
  <si>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</si>
  <si>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</si>
  <si>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</si>
  <si>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</si>
  <si>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</si>
  <si>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</si>
  <si>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</si>
  <si>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</si>
  <si>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</si>
  <si>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</si>
  <si>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</si>
  <si>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</si>
  <si>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</si>
  <si>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</si>
  <si>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</si>
  <si>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</si>
  <si>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</si>
  <si>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</si>
  <si>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</si>
  <si>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</si>
  <si>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</si>
  <si>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</si>
  <si>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</si>
  <si>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</si>
  <si>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</si>
  <si>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</si>
  <si>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</si>
  <si>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</si>
  <si>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</si>
  <si>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</si>
  <si>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</si>
  <si>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</si>
  <si>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</si>
  <si>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</si>
  <si>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</si>
  <si>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</si>
  <si>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</si>
  <si>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</si>
  <si>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</si>
  <si>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</si>
  <si>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</si>
  <si>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</si>
  <si>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</si>
  <si>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</si>
  <si>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</si>
  <si>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</si>
  <si>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</si>
  <si>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</si>
  <si>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</si>
  <si>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</si>
  <si>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</si>
  <si>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</si>
  <si>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</si>
  <si>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</si>
  <si>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</si>
  <si>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</si>
  <si>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</si>
  <si>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</si>
  <si>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</si>
  <si>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</si>
  <si>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</si>
  <si>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</si>
  <si>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</si>
  <si>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</si>
  <si>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</si>
  <si>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</si>
  <si>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</si>
  <si>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</si>
  <si>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</si>
  <si>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</si>
  <si>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</si>
  <si>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</si>
  <si>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</si>
  <si>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</si>
  <si>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</si>
  <si>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</si>
  <si>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</si>
  <si>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</si>
  <si>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</si>
  <si>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</si>
  <si>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</si>
  <si>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</si>
  <si>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</si>
  <si>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</si>
  <si>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</si>
  <si>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</si>
  <si>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</si>
  <si>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</si>
  <si>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</si>
  <si>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</si>
  <si>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</si>
  <si>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</si>
  <si>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</si>
  <si>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</si>
  <si>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</si>
  <si>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</si>
  <si>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</si>
  <si>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</si>
  <si>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</si>
  <si>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</si>
  <si>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</si>
  <si>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</si>
  <si>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</si>
  <si>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</si>
  <si>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</si>
  <si>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</si>
  <si>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</si>
  <si>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</si>
  <si>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</si>
  <si>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</si>
  <si>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</si>
  <si>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</si>
  <si>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</si>
  <si>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</si>
  <si>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</si>
  <si>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</si>
  <si>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</si>
  <si>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</si>
  <si>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</si>
  <si>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</si>
  <si>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</si>
  <si>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</si>
  <si>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</si>
  <si>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</si>
  <si>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</si>
  <si>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</si>
  <si>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</si>
  <si>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</si>
  <si>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</si>
  <si>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</si>
  <si>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</si>
  <si>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</si>
  <si>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</si>
  <si>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</si>
  <si>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</si>
  <si>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</si>
  <si>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</si>
  <si>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</si>
  <si>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</si>
  <si>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</si>
  <si>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</si>
  <si>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</si>
  <si>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</si>
  <si>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</si>
  <si>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</si>
  <si>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</si>
  <si>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</si>
  <si>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</si>
  <si>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</si>
  <si>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</si>
  <si>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</si>
  <si>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</si>
  <si>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</si>
  <si>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</si>
  <si>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</si>
  <si>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</si>
  <si>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</si>
  <si>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</si>
  <si>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</si>
  <si>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</si>
  <si>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</si>
  <si>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</si>
  <si>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</si>
  <si>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</si>
  <si>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</si>
  <si>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</si>
  <si>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</si>
  <si>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</si>
  <si>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</si>
  <si>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</si>
  <si>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</si>
  <si>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</si>
  <si>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</si>
  <si>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</si>
  <si>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</si>
  <si>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</si>
  <si>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</si>
  <si>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</si>
  <si>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</si>
  <si>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</si>
  <si>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</si>
  <si>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</si>
  <si>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</si>
  <si>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</si>
  <si>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</si>
  <si>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</si>
  <si>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</si>
  <si>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</si>
  <si>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</si>
  <si>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</si>
  <si>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</si>
  <si>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</si>
  <si>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</si>
  <si>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</si>
  <si>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</si>
  <si>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</si>
  <si>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</si>
  <si>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</si>
  <si>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</si>
  <si>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</si>
  <si>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</si>
  <si>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</si>
  <si>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</si>
  <si>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</si>
  <si>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</si>
  <si>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</si>
  <si>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</si>
  <si>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</si>
  <si>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</si>
  <si>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</si>
  <si>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</si>
  <si>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</si>
  <si>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</si>
  <si>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</si>
  <si>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</si>
  <si>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</si>
  <si>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</si>
  <si>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</si>
  <si>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</si>
  <si>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</si>
  <si>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</si>
  <si>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</si>
  <si>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</si>
  <si>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</si>
  <si>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</si>
  <si>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</si>
  <si>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</si>
  <si>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</si>
  <si>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</si>
  <si>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</si>
  <si>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</si>
  <si>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</si>
  <si>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</si>
  <si>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</si>
  <si>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</si>
  <si>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</si>
  <si>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</si>
  <si>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</si>
  <si>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</si>
  <si>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</si>
  <si>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</si>
  <si>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</si>
  <si>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</si>
  <si>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</si>
  <si>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</si>
  <si>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</si>
  <si>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</si>
  <si>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</si>
  <si>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</si>
  <si>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</si>
  <si>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</si>
  <si>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</si>
  <si>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</si>
  <si>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</si>
  <si>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</si>
  <si>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</si>
  <si>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</si>
  <si>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</si>
  <si>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</si>
  <si>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</si>
  <si>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</si>
  <si>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</si>
  <si>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</si>
  <si>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</si>
  <si>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</si>
  <si>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</si>
  <si>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</si>
  <si>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</si>
  <si>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</si>
  <si>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</si>
  <si>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</si>
  <si>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</si>
  <si>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</si>
  <si>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</si>
  <si>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</si>
  <si>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</si>
  <si>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</si>
  <si>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</si>
  <si>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</si>
  <si>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</si>
  <si>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</si>
  <si>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</si>
  <si>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</si>
  <si>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</si>
  <si>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</si>
  <si>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</si>
  <si>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</si>
  <si>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</si>
  <si>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</si>
  <si>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</si>
  <si>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</si>
  <si>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</si>
  <si>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</si>
  <si>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</si>
  <si>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</si>
  <si>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</si>
  <si>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</si>
  <si>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</si>
  <si>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</si>
  <si>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</si>
  <si>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</si>
  <si>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</si>
  <si>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</si>
  <si>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</si>
  <si>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</si>
  <si>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</si>
  <si>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</si>
  <si>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</si>
  <si>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</si>
  <si>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</si>
  <si>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</si>
  <si>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</si>
  <si>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</si>
  <si>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</si>
  <si>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</si>
  <si>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</si>
  <si>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</si>
  <si>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</si>
  <si>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</si>
  <si>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</si>
  <si>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</si>
  <si>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</si>
  <si>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</si>
  <si>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</si>
  <si>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</si>
  <si>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</si>
  <si>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</si>
  <si>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</si>
  <si>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</si>
  <si>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</si>
  <si>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</si>
  <si>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</si>
  <si>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</si>
  <si>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</si>
  <si>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</si>
  <si>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</si>
  <si>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</si>
  <si>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</si>
  <si>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</si>
  <si>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</si>
  <si>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</si>
  <si>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</si>
  <si>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</si>
  <si>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</si>
  <si>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</si>
  <si>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</si>
  <si>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</si>
  <si>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</si>
  <si>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</si>
  <si>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</si>
  <si>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</si>
  <si>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</si>
  <si>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</si>
  <si>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</si>
  <si>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</si>
  <si>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</si>
  <si>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</si>
  <si>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</si>
  <si>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</si>
  <si>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</si>
  <si>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</si>
  <si>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</si>
  <si>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</si>
  <si>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</si>
  <si>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</si>
  <si>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</si>
  <si>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</si>
  <si>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</si>
  <si>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</si>
  <si>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</si>
  <si>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</si>
  <si>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</si>
  <si>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</si>
  <si>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</si>
  <si>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</si>
  <si>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</si>
  <si>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</si>
  <si>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</si>
  <si>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</si>
  <si>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</si>
  <si>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</si>
  <si>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</si>
  <si>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</si>
  <si>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</si>
  <si>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</si>
  <si>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</si>
  <si>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</si>
  <si>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</si>
  <si>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</si>
  <si>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</si>
  <si>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</si>
  <si>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</si>
  <si>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</si>
  <si>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</si>
  <si>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</si>
  <si>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</si>
  <si>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</si>
  <si>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</si>
  <si>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</si>
  <si>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</si>
  <si>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</si>
  <si>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</si>
  <si>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</si>
  <si>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</si>
  <si>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</si>
  <si>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</si>
  <si>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</si>
  <si>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</si>
  <si>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</si>
  <si>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</si>
  <si>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</si>
  <si>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</si>
  <si>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</si>
  <si>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</si>
  <si>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</si>
  <si>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</si>
  <si>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</si>
  <si>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</si>
  <si>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</si>
  <si>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</si>
  <si>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</si>
  <si>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</si>
  <si>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</si>
  <si>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</si>
  <si>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</si>
  <si>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</si>
  <si>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</si>
  <si>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</si>
  <si>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</si>
  <si>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</si>
  <si>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</si>
  <si>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</si>
  <si>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</si>
  <si>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</si>
  <si>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</si>
  <si>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</si>
  <si>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</si>
  <si>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</si>
  <si>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</si>
  <si>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</si>
  <si>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</si>
  <si>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</si>
  <si>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</si>
  <si>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</si>
  <si>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</si>
  <si>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</si>
  <si>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</si>
  <si>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</si>
  <si>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</si>
  <si>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</si>
  <si>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</si>
  <si>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</si>
  <si>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</si>
  <si>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</si>
  <si>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</si>
  <si>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</si>
  <si>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</si>
  <si>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</si>
  <si>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</si>
  <si>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</si>
  <si>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</si>
  <si>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</si>
  <si>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</si>
  <si>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</si>
  <si>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</si>
  <si>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</si>
  <si>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</si>
  <si>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</si>
  <si>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</si>
  <si>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</si>
  <si>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</si>
  <si>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</si>
  <si>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</si>
  <si>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</si>
  <si>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</si>
  <si>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</si>
  <si>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</si>
  <si>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</si>
  <si>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</si>
  <si>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</si>
  <si>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</si>
  <si>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</si>
  <si>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</si>
  <si>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</si>
  <si>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</si>
  <si>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</si>
  <si>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</si>
  <si>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</si>
  <si>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</si>
  <si>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</si>
  <si>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</si>
  <si>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</si>
  <si>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</si>
  <si>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</si>
  <si>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</si>
  <si>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</si>
  <si>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</si>
  <si>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</si>
  <si>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</si>
  <si>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</si>
  <si>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</si>
  <si>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</si>
  <si>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</si>
  <si>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</si>
  <si>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</si>
  <si>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</si>
  <si>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</si>
  <si>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</si>
  <si>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</si>
  <si>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</si>
  <si>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</si>
  <si>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</si>
  <si>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</si>
  <si>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</si>
  <si>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</si>
  <si>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</si>
  <si>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</si>
  <si>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</si>
  <si>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</si>
  <si>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</si>
  <si>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</si>
  <si>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</si>
  <si>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</si>
  <si>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</si>
  <si>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</si>
  <si>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</si>
  <si>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</si>
  <si>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</si>
  <si>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</si>
  <si>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</si>
  <si>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</si>
  <si>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</si>
  <si>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</si>
  <si>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</si>
  <si>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</si>
  <si>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</si>
  <si>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</si>
  <si>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</si>
  <si>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</si>
  <si>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</si>
  <si>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</si>
  <si>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</si>
  <si>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</si>
  <si>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</si>
  <si>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</si>
  <si>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</si>
  <si>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</si>
  <si>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</si>
  <si>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</si>
  <si>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</si>
  <si>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</si>
  <si>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</si>
  <si>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</si>
  <si>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</si>
  <si>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</si>
  <si>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</si>
  <si>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</si>
  <si>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</si>
  <si>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</si>
  <si>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</si>
  <si>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</si>
  <si>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</si>
  <si>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</si>
  <si>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</si>
  <si>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</si>
  <si>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</si>
  <si>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</si>
  <si>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</si>
  <si>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</si>
  <si>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</si>
  <si>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</si>
  <si>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</si>
  <si>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</si>
  <si>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</si>
  <si>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</si>
  <si>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</si>
  <si>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</si>
  <si>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</si>
  <si>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</si>
  <si>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</si>
  <si>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</si>
  <si>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</si>
  <si>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</si>
  <si>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</si>
  <si>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</si>
  <si>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</si>
  <si>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</si>
  <si>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</si>
  <si>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</si>
  <si>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</si>
  <si>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</si>
  <si>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</si>
  <si>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</si>
  <si>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</si>
  <si>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</si>
  <si>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</si>
  <si>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</si>
  <si>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</si>
  <si>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</si>
  <si>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</si>
  <si>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</si>
  <si>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</si>
  <si>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</si>
  <si>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</si>
  <si>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</si>
  <si>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</si>
  <si>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</si>
  <si>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</si>
  <si>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</si>
  <si>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</si>
  <si>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</si>
  <si>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</si>
  <si>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</si>
  <si>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</si>
  <si>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</si>
  <si>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</si>
  <si>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</si>
  <si>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</si>
  <si>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</si>
  <si>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</si>
  <si>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</si>
  <si>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</si>
  <si>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</si>
  <si>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</si>
  <si>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</si>
  <si>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</si>
  <si>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</si>
  <si>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</si>
  <si>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</si>
  <si>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</si>
  <si>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</si>
  <si>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</si>
  <si>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</si>
  <si>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</si>
  <si>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</si>
  <si>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</si>
  <si>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</si>
  <si>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</si>
  <si>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</si>
  <si>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</si>
  <si>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</si>
  <si>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</si>
  <si>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</si>
  <si>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</si>
  <si>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</si>
  <si>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</si>
  <si>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</si>
  <si>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</si>
  <si>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</si>
  <si>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</si>
  <si>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</si>
  <si>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</si>
  <si>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</si>
  <si>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</si>
  <si>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</si>
  <si>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</si>
  <si>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</si>
  <si>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</si>
  <si>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</si>
  <si>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</si>
  <si>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</si>
  <si>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</si>
  <si>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</si>
  <si>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</si>
  <si>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</si>
  <si>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</si>
  <si>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</si>
  <si>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</si>
  <si>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</si>
  <si>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</si>
  <si>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</si>
  <si>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</si>
  <si>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</si>
  <si>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</si>
  <si>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</si>
  <si>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</si>
  <si>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</si>
  <si>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</si>
  <si>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</si>
  <si>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</si>
  <si>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</si>
  <si>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</si>
  <si>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</si>
  <si>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</si>
  <si>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</si>
  <si>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</si>
  <si>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</si>
  <si>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</si>
  <si>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</si>
  <si>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</si>
  <si>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</si>
  <si>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</si>
  <si>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</si>
  <si>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</si>
  <si>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</si>
  <si>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</si>
  <si>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</si>
  <si>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</si>
  <si>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</si>
  <si>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</si>
  <si>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</si>
  <si>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</si>
  <si>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</si>
  <si>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</si>
  <si>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</si>
  <si>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</si>
  <si>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</si>
  <si>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</si>
  <si>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</si>
  <si>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</si>
  <si>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</si>
  <si>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</si>
  <si>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</si>
  <si>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</si>
  <si>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</si>
  <si>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</si>
  <si>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</si>
  <si>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</si>
  <si>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</si>
  <si>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</si>
  <si>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</si>
  <si>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</si>
  <si>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</si>
  <si>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</si>
  <si>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</si>
  <si>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</si>
  <si>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</si>
  <si>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</si>
  <si>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</si>
  <si>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</si>
  <si>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</si>
  <si>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</si>
  <si>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</si>
  <si>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</si>
  <si>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</si>
  <si>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</si>
  <si>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</si>
  <si>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</si>
  <si>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</si>
  <si>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</si>
  <si>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</si>
  <si>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</si>
  <si>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</si>
  <si>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</si>
  <si>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</si>
  <si>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</si>
  <si>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</si>
  <si>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</si>
  <si>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</si>
  <si>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</si>
  <si>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</si>
  <si>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</si>
  <si>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</si>
  <si>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</si>
  <si>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</si>
  <si>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</si>
  <si>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</si>
  <si>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</si>
  <si>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</si>
  <si>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</si>
  <si>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</si>
  <si>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</si>
  <si>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</si>
  <si>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</si>
  <si>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</si>
  <si>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</si>
  <si>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</si>
  <si>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</si>
  <si>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</si>
  <si>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</si>
  <si>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</si>
  <si>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</si>
  <si>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</si>
  <si>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</si>
  <si>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</si>
  <si>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</si>
  <si>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</si>
  <si>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</si>
  <si>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</si>
  <si>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</si>
  <si>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</si>
  <si>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</si>
  <si>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</si>
  <si>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</si>
  <si>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</si>
  <si>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</si>
  <si>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</si>
  <si>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</si>
  <si>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</si>
  <si>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</si>
  <si>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</si>
  <si>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</si>
  <si>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</si>
  <si>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</si>
  <si>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</si>
  <si>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</si>
  <si>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</si>
  <si>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</si>
  <si>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</si>
  <si>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</si>
  <si>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</si>
  <si>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</si>
  <si>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</si>
  <si>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</si>
  <si>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</si>
  <si>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</si>
  <si>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</si>
  <si>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</si>
  <si>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</si>
  <si>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</si>
  <si>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</si>
  <si>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</si>
  <si>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</si>
  <si>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</si>
  <si>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</si>
  <si>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</si>
  <si>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</si>
  <si>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</si>
  <si>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</si>
  <si>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</si>
  <si>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</si>
  <si>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</si>
  <si>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</si>
  <si>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</si>
  <si>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</si>
  <si>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</si>
  <si>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</si>
  <si>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</si>
  <si>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</si>
  <si>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</si>
  <si>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</si>
  <si>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</si>
  <si>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</si>
  <si>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</si>
  <si>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</si>
  <si>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</si>
  <si>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</si>
  <si>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</si>
  <si>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</si>
  <si>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</si>
  <si>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</si>
  <si>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</si>
  <si>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</si>
  <si>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</si>
  <si>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</si>
  <si>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</si>
  <si>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</si>
  <si>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</si>
  <si>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</si>
  <si>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</si>
  <si>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</si>
  <si>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</si>
  <si>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</si>
  <si>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</si>
  <si>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</si>
  <si>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</si>
  <si>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</si>
  <si>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</si>
  <si>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</si>
  <si>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</si>
  <si>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</si>
  <si>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</si>
  <si>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</si>
  <si>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</si>
  <si>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</si>
  <si>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</si>
  <si>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</si>
  <si>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</si>
  <si>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</si>
  <si>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</si>
  <si>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</si>
  <si>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</si>
  <si>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</si>
  <si>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</si>
  <si>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</si>
  <si>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</si>
  <si>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</si>
  <si>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</si>
  <si>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</si>
  <si>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</si>
  <si>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</si>
  <si>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</si>
  <si>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</si>
  <si>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</si>
  <si>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</si>
  <si>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</si>
  <si>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</si>
  <si>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</si>
  <si>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</si>
  <si>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</si>
  <si>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</si>
  <si>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</si>
  <si>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</si>
  <si>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</si>
  <si>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</si>
  <si>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</si>
  <si>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</si>
  <si>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</si>
  <si>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</si>
  <si>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</si>
  <si>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</si>
  <si>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</si>
  <si>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</si>
  <si>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</si>
  <si>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</si>
  <si>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</si>
  <si>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</si>
  <si>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</si>
  <si>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</si>
  <si>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</si>
  <si>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</si>
  <si>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</si>
  <si>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</si>
  <si>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</si>
  <si>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</si>
  <si>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</si>
  <si>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</si>
  <si>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</si>
  <si>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</si>
  <si>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</si>
  <si>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</si>
  <si>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</si>
  <si>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</si>
  <si>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</si>
  <si>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</si>
  <si>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</si>
  <si>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</si>
  <si>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</si>
  <si>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</si>
  <si>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</si>
  <si>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</si>
  <si>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</si>
  <si>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</si>
  <si>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</si>
  <si>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</si>
  <si>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</si>
  <si>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</si>
  <si>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</si>
  <si>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</si>
  <si>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</si>
  <si>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</si>
  <si>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</si>
  <si>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</si>
  <si>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</si>
  <si>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</si>
  <si>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</si>
  <si>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</si>
  <si>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</si>
  <si>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</si>
  <si>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</si>
  <si>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</si>
  <si>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</si>
  <si>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</si>
  <si>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</si>
  <si>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</si>
  <si>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</si>
  <si>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</si>
  <si>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</si>
  <si>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</si>
  <si>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</si>
  <si>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</si>
  <si>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</si>
  <si>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</si>
  <si>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</si>
  <si>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</si>
  <si>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</si>
  <si>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</si>
  <si>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</si>
  <si>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</si>
  <si>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</si>
  <si>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</si>
  <si>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</si>
  <si>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</si>
  <si>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</si>
  <si>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</si>
  <si>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</si>
  <si>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</si>
  <si>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</si>
  <si>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</si>
  <si>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</si>
  <si>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</si>
  <si>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</si>
  <si>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</si>
  <si>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</si>
  <si>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</si>
  <si>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</si>
  <si>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</si>
  <si>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</si>
  <si>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</si>
  <si>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</si>
  <si>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</si>
  <si>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</si>
  <si>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</si>
  <si>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</si>
  <si>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</si>
  <si>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</si>
  <si>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</si>
  <si>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</si>
  <si>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</si>
  <si>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</si>
  <si>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</si>
  <si>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</si>
  <si>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</si>
  <si>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</si>
  <si>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</si>
  <si>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</si>
  <si>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</si>
  <si>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</si>
  <si>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</si>
  <si>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</si>
  <si>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</si>
  <si>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</si>
  <si>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</si>
  <si>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</si>
  <si>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</si>
  <si>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</si>
  <si>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</si>
  <si>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</si>
  <si>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</si>
  <si>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</si>
  <si>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</si>
  <si>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</si>
  <si>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</si>
  <si>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</si>
  <si>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</si>
  <si>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</si>
  <si>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</si>
  <si>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</si>
  <si>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</si>
  <si>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</si>
  <si>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</si>
  <si>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</si>
  <si>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</si>
  <si>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</si>
  <si>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</si>
  <si>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</si>
  <si>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</si>
  <si>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</si>
  <si>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</si>
  <si>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</si>
  <si>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</si>
  <si>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</si>
  <si>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</si>
  <si>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</si>
  <si>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</si>
  <si>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</si>
  <si>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</si>
  <si>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</si>
  <si>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</si>
  <si>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</si>
  <si>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</si>
  <si>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</si>
  <si>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</si>
  <si>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</si>
  <si>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</si>
  <si>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</si>
  <si>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</si>
  <si>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</si>
  <si>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</si>
  <si>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</si>
  <si>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</si>
  <si>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</si>
  <si>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</si>
  <si>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</si>
  <si>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</si>
  <si>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</si>
  <si>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</si>
  <si>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</si>
  <si>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</si>
  <si>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</si>
  <si>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</si>
  <si>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</si>
  <si>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</si>
  <si>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</si>
  <si>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</si>
  <si>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</si>
  <si>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</si>
  <si>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</si>
  <si>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</si>
  <si>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</si>
  <si>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</si>
  <si>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</si>
  <si>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</si>
  <si>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</si>
  <si>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</si>
  <si>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</si>
  <si>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</si>
  <si>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</si>
  <si>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</si>
  <si>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</si>
  <si>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</si>
  <si>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</si>
  <si>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</si>
  <si>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</si>
  <si>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</si>
  <si>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</si>
  <si>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</si>
  <si>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</si>
  <si>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</si>
  <si>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</si>
  <si>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</si>
  <si>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</si>
  <si>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</si>
  <si>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</si>
  <si>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</si>
  <si>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</si>
  <si>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</si>
  <si>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</si>
  <si>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</si>
  <si>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</si>
  <si>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</si>
  <si>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</si>
  <si>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</si>
  <si>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</si>
  <si>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</si>
  <si>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</si>
  <si>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</si>
  <si>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</si>
  <si>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</si>
  <si>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</si>
  <si>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</si>
  <si>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</si>
  <si>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</si>
  <si>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</si>
  <si>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</si>
  <si>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</si>
  <si>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</si>
  <si>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</si>
  <si>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</si>
  <si>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</si>
  <si>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</si>
  <si>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</si>
  <si>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</si>
  <si>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</si>
  <si>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</si>
  <si>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</si>
  <si>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</si>
  <si>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</si>
  <si>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</si>
  <si>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</si>
  <si>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</si>
  <si>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</si>
  <si>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</si>
  <si>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</si>
  <si>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</si>
  <si>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</si>
  <si>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</si>
  <si>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</si>
  <si>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</si>
  <si>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</si>
  <si>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</si>
  <si>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</si>
  <si>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</si>
  <si>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</si>
  <si>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</si>
  <si>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</si>
  <si>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</si>
  <si>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</si>
  <si>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</si>
  <si>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</si>
  <si>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</si>
  <si>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</si>
  <si>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</si>
  <si>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</si>
  <si>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</si>
  <si>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</si>
  <si>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</si>
  <si>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</si>
  <si>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</si>
  <si>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</si>
  <si>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</si>
  <si>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</si>
  <si>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</si>
  <si>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</si>
  <si>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</si>
  <si>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</si>
  <si>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</si>
  <si>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</si>
  <si>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</si>
  <si>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</si>
  <si>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</si>
  <si>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</si>
  <si>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</si>
  <si>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</si>
  <si>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</si>
  <si>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</si>
  <si>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</si>
  <si>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</si>
  <si>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</si>
  <si>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</si>
  <si>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</si>
  <si>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</si>
  <si>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</si>
  <si>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</si>
  <si>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</si>
  <si>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</si>
  <si>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</si>
  <si>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</si>
  <si>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</si>
  <si>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</si>
  <si>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</si>
  <si>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</si>
  <si>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</si>
  <si>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</si>
  <si>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</si>
  <si>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</si>
  <si>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</si>
  <si>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</si>
  <si>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</si>
  <si>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</si>
  <si>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</si>
  <si>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</si>
  <si>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</si>
  <si>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</si>
  <si>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</si>
  <si>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</si>
  <si>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</si>
  <si>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</si>
  <si>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</si>
  <si>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</si>
  <si>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</si>
  <si>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</si>
  <si>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</si>
  <si>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</si>
  <si>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</si>
  <si>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</si>
  <si>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</si>
  <si>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</si>
  <si>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</si>
  <si>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</si>
  <si>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</si>
  <si>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</si>
  <si>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</si>
  <si>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</si>
  <si>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</si>
  <si>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</si>
  <si>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</si>
  <si>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</si>
  <si>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</si>
  <si>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</si>
  <si>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</si>
  <si>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</si>
  <si>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</si>
  <si>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</si>
  <si>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</si>
  <si>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</si>
  <si>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</si>
  <si>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</si>
  <si>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</si>
  <si>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</si>
  <si>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</si>
  <si>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</si>
  <si>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</si>
  <si>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</si>
  <si>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</si>
  <si>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</si>
  <si>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</si>
  <si>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</si>
  <si>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</si>
  <si>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</si>
  <si>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</si>
  <si>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</si>
  <si>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</si>
  <si>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</si>
  <si>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</si>
  <si>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</si>
  <si>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</si>
  <si>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</si>
  <si>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</si>
  <si>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</si>
  <si>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</si>
  <si>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</si>
  <si>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</si>
  <si>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</si>
  <si>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</si>
  <si>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</si>
  <si>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</si>
  <si>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</si>
  <si>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</si>
  <si>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</si>
  <si>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</si>
  <si>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</si>
  <si>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</si>
  <si>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</si>
  <si>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</si>
  <si>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</si>
  <si>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</si>
  <si>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</si>
  <si>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</si>
  <si>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</si>
  <si>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</si>
  <si>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</si>
  <si>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</si>
  <si>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</si>
  <si>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</si>
  <si>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</si>
  <si>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</si>
  <si>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</si>
  <si>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</si>
  <si>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</si>
  <si>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</si>
  <si>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</si>
  <si>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</si>
  <si>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</si>
  <si>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</si>
  <si>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</si>
  <si>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</si>
  <si>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</si>
  <si>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</si>
  <si>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</si>
  <si>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</si>
  <si>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</si>
  <si>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</si>
  <si>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</si>
  <si>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</si>
  <si>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</si>
  <si>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</si>
  <si>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</si>
  <si>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</si>
  <si>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</si>
  <si>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</si>
  <si>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</si>
  <si>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</si>
  <si>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</si>
  <si>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</si>
  <si>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</si>
  <si>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</si>
  <si>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</si>
  <si>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</si>
  <si>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</si>
  <si>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</si>
  <si>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</si>
  <si>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</si>
  <si>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</si>
  <si>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</si>
  <si>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</si>
  <si>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</si>
  <si>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</si>
  <si>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</si>
  <si>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</si>
  <si>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</si>
  <si>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</si>
  <si>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</si>
  <si>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</si>
  <si>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</si>
  <si>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</si>
  <si>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</si>
  <si>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</si>
  <si>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</si>
  <si>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</si>
  <si>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</si>
  <si>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</si>
  <si>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</si>
  <si>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</si>
  <si>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</si>
  <si>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</si>
  <si>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</si>
  <si>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</si>
  <si>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</si>
  <si>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</si>
  <si>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</si>
  <si>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</si>
  <si>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</si>
  <si>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</si>
  <si>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</si>
  <si>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</si>
  <si>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</si>
  <si>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</si>
  <si>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</si>
  <si>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</si>
  <si>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</si>
  <si>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</si>
  <si>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</si>
  <si>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</si>
  <si>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</si>
  <si>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</si>
  <si>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</si>
  <si>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</si>
  <si>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</si>
  <si>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</si>
  <si>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</si>
  <si>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</si>
  <si>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</si>
  <si>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</si>
  <si>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</si>
  <si>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</si>
  <si>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</si>
  <si>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</si>
  <si>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</si>
  <si>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</si>
  <si>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</si>
  <si>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</si>
  <si>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</si>
  <si>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</si>
  <si>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</si>
  <si>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</si>
  <si>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</si>
  <si>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</si>
  <si>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</si>
  <si>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</si>
  <si>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</si>
  <si>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</si>
  <si>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</si>
  <si>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</si>
  <si>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</si>
  <si>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</si>
  <si>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</si>
  <si>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</si>
  <si>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</si>
  <si>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</si>
  <si>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</si>
  <si>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</si>
  <si>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</si>
  <si>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</si>
  <si>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</si>
  <si>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</si>
  <si>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</si>
  <si>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</si>
  <si>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</si>
  <si>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</si>
  <si>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</si>
  <si>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</si>
  <si>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</si>
  <si>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</si>
  <si>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</si>
  <si>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</si>
  <si>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</si>
  <si>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</si>
  <si>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</si>
  <si>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</si>
  <si>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</si>
  <si>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</si>
  <si>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</si>
  <si>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</si>
  <si>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</si>
  <si>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</si>
  <si>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</si>
  <si>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</si>
  <si>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</si>
  <si>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</si>
  <si>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</si>
  <si>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</si>
  <si>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</si>
  <si>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</si>
  <si>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</si>
  <si>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</si>
  <si>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</si>
  <si>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</si>
  <si>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</si>
  <si>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</si>
  <si>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</si>
  <si>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</si>
  <si>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</si>
  <si>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</si>
  <si>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</si>
  <si>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</si>
  <si>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</si>
  <si>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</si>
  <si>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</si>
  <si>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</si>
  <si>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</si>
  <si>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</si>
  <si>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</si>
  <si>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</si>
  <si>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</si>
  <si>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</si>
  <si>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</si>
  <si>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</si>
  <si>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</si>
  <si>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</si>
  <si>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</si>
  <si>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</si>
  <si>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</si>
  <si>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</si>
  <si>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</si>
  <si>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</si>
  <si>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</si>
  <si>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</si>
  <si>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</si>
  <si>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</si>
  <si>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</si>
  <si>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</si>
  <si>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</si>
  <si>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</si>
  <si>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</si>
  <si>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</si>
  <si>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</si>
  <si>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</si>
  <si>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</si>
  <si>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</si>
  <si>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</si>
  <si>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</si>
  <si>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</si>
  <si>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</si>
  <si>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</si>
  <si>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</si>
  <si>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</si>
  <si>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</si>
  <si>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</si>
  <si>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</si>
  <si>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</si>
  <si>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</si>
  <si>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</si>
  <si>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</si>
  <si>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</si>
  <si>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</si>
  <si>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</si>
  <si>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</si>
  <si>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</si>
  <si>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</si>
  <si>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</si>
  <si>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</si>
  <si>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</si>
  <si>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</si>
  <si>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</si>
  <si>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</si>
  <si>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</si>
  <si>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</si>
  <si>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</si>
  <si>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</si>
  <si>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</si>
  <si>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</si>
  <si>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</si>
  <si>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</si>
  <si>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</si>
  <si>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</si>
  <si>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</si>
  <si>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</si>
  <si>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</si>
  <si>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</si>
  <si>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</si>
  <si>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</si>
  <si>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</si>
  <si>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</si>
  <si>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</si>
  <si>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</si>
  <si>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</si>
  <si>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</si>
  <si>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</si>
  <si>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</si>
  <si>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</si>
  <si>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</si>
  <si>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</si>
  <si>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</si>
  <si>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</si>
  <si>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</si>
  <si>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</si>
  <si>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</si>
  <si>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</si>
  <si>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</si>
  <si>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</si>
  <si>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</si>
  <si>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</si>
  <si>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</si>
  <si>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</si>
  <si>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</si>
  <si>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</si>
  <si>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</si>
  <si>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</si>
  <si>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</si>
  <si>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</si>
  <si>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</si>
  <si>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</si>
  <si>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</si>
  <si>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</si>
  <si>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</si>
  <si>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</si>
  <si>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</si>
  <si>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</si>
  <si>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</si>
  <si>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</si>
  <si>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</si>
  <si>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</si>
  <si>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</si>
  <si>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</si>
  <si>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</si>
  <si>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</si>
  <si>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</si>
  <si>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</si>
  <si>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</si>
  <si>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</si>
  <si>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</si>
  <si>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</si>
  <si>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</si>
  <si>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</si>
  <si>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</si>
  <si>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</si>
  <si>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</si>
  <si>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</si>
  <si>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</si>
  <si>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</si>
  <si>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</si>
  <si>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</si>
  <si>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</si>
  <si>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</si>
  <si>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</si>
  <si>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</si>
  <si>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</si>
  <si>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</si>
  <si>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</si>
  <si>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</si>
  <si>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</si>
  <si>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</si>
  <si>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</si>
  <si>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</si>
  <si>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</si>
  <si>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</si>
  <si>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</si>
  <si>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</si>
  <si>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</si>
  <si>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</si>
  <si>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</si>
  <si>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</si>
  <si>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</si>
  <si>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</si>
  <si>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</si>
  <si>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</si>
  <si>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</si>
  <si>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</si>
  <si>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</si>
  <si>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</si>
  <si>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</si>
  <si>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</si>
  <si>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</si>
  <si>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</si>
  <si>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</si>
  <si>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</si>
  <si>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</si>
  <si>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</si>
  <si>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</si>
  <si>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</si>
  <si>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</si>
  <si>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</si>
  <si>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</si>
  <si>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</si>
  <si>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</si>
  <si>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</si>
  <si>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</si>
  <si>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</si>
  <si>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</si>
  <si>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</si>
  <si>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</si>
  <si>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</si>
  <si>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</si>
  <si>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</si>
  <si>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</si>
  <si>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</si>
  <si>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</si>
  <si>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</si>
  <si>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</si>
  <si>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</si>
  <si>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</si>
  <si>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</si>
  <si>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</si>
  <si>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</si>
  <si>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</si>
  <si>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</si>
  <si>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</si>
  <si>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</si>
  <si>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</si>
  <si>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</si>
  <si>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</si>
  <si>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</si>
  <si>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</si>
  <si>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</si>
  <si>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</si>
  <si>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</si>
  <si>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</si>
  <si>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</si>
  <si>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</si>
  <si>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</si>
  <si>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</si>
  <si>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</si>
  <si>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</si>
  <si>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</si>
  <si>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</si>
  <si>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</si>
  <si>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</si>
  <si>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</si>
  <si>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</si>
  <si>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</si>
  <si>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</si>
  <si>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</si>
  <si>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</si>
  <si>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</si>
  <si>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</si>
  <si>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</si>
  <si>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</si>
  <si>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</si>
  <si>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</si>
  <si>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</si>
  <si>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</si>
  <si>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</si>
  <si>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</si>
  <si>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</si>
  <si>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</si>
  <si>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</si>
  <si>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</si>
  <si>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</si>
  <si>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</si>
  <si>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</si>
  <si>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</si>
  <si>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</si>
  <si>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</si>
  <si>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</si>
  <si>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</si>
  <si>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</si>
  <si>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</si>
  <si>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</si>
  <si>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</si>
  <si>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</si>
  <si>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</si>
  <si>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</si>
  <si>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</si>
  <si>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</si>
  <si>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</si>
  <si>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</si>
  <si>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</si>
  <si>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</si>
  <si>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</si>
  <si>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</si>
  <si>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</si>
  <si>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</si>
  <si>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</si>
  <si>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</si>
  <si>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</si>
  <si>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</si>
  <si>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</si>
  <si>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</si>
  <si>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</si>
  <si>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</si>
  <si>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</si>
  <si>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</si>
  <si>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</si>
  <si>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</si>
  <si>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</si>
  <si>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</si>
  <si>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</si>
  <si>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</si>
  <si>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</si>
  <si>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</si>
  <si>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</si>
  <si>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</si>
  <si>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</si>
  <si>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</si>
  <si>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</si>
  <si>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</si>
  <si>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</si>
  <si>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</si>
  <si>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</si>
  <si>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</si>
  <si>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</si>
  <si>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</si>
  <si>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</si>
  <si>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</si>
  <si>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</si>
  <si>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</si>
  <si>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</si>
  <si>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</si>
  <si>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</si>
  <si>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</si>
  <si>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</si>
  <si>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</si>
  <si>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</si>
  <si>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</si>
  <si>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</si>
  <si>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</si>
  <si>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</si>
  <si>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</si>
  <si>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</si>
  <si>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</si>
  <si>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</si>
  <si>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</si>
  <si>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</si>
  <si>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</si>
  <si>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</si>
  <si>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</si>
  <si>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</si>
  <si>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</si>
  <si>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</si>
  <si>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</si>
  <si>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</si>
  <si>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</si>
  <si>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</si>
  <si>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</si>
  <si>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</si>
  <si>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</si>
  <si>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</si>
  <si>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</si>
  <si>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</si>
  <si>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</si>
  <si>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</si>
  <si>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</si>
  <si>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</si>
  <si>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</si>
  <si>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</si>
  <si>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</si>
  <si>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</si>
  <si>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</si>
  <si>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</si>
  <si>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</si>
  <si>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</si>
  <si>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</si>
  <si>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</si>
  <si>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</si>
  <si>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</si>
  <si>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</si>
  <si>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</si>
  <si>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</si>
  <si>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</si>
  <si>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</si>
  <si>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</si>
  <si>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</si>
  <si>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</si>
  <si>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</si>
  <si>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</si>
  <si>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</si>
  <si>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</si>
  <si>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</si>
  <si>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</si>
  <si>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</si>
  <si>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</si>
  <si>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</si>
  <si>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</si>
  <si>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</si>
  <si>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</si>
  <si>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</si>
  <si>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</si>
  <si>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</si>
  <si>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</si>
  <si>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</si>
  <si>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</si>
  <si>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</si>
  <si>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</si>
  <si>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</si>
  <si>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</si>
  <si>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</si>
  <si>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</si>
  <si>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</si>
  <si>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</si>
  <si>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</si>
  <si>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</si>
  <si>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</si>
  <si>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</si>
  <si>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</si>
  <si>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</si>
  <si>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</si>
  <si>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</si>
  <si>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</si>
  <si>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</si>
  <si>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</si>
  <si>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</si>
  <si>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</si>
  <si>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</si>
  <si>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</si>
  <si>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</si>
  <si>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</si>
  <si>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</si>
  <si>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</si>
  <si>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</si>
  <si>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</si>
  <si>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</si>
  <si>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</si>
  <si>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</si>
  <si>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</si>
  <si>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</si>
  <si>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</si>
  <si>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</si>
  <si>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</si>
  <si>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</si>
  <si>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</si>
  <si>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</si>
  <si>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</si>
  <si>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</si>
  <si>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</si>
  <si>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</si>
  <si>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</si>
  <si>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</si>
  <si>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</si>
  <si>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</si>
  <si>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</si>
  <si>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</si>
  <si>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</si>
  <si>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</si>
  <si>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</si>
  <si>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</si>
  <si>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</si>
  <si>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</si>
  <si>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</si>
  <si>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</si>
  <si>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</si>
  <si>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</si>
  <si>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</si>
  <si>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</si>
  <si>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</si>
  <si>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</si>
  <si>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</si>
  <si>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</si>
  <si>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</si>
  <si>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</si>
  <si>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</si>
  <si>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</si>
  <si>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</si>
  <si>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</si>
  <si>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</si>
  <si>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</si>
  <si>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</si>
  <si>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</si>
  <si>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</si>
  <si>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</si>
  <si>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</si>
  <si>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</si>
  <si>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</si>
  <si>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</si>
  <si>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</si>
  <si>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</si>
  <si>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</si>
  <si>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</si>
  <si>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</si>
  <si>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</si>
  <si>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</si>
  <si>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</si>
  <si>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</si>
  <si>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</si>
  <si>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</si>
  <si>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</si>
  <si>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</si>
  <si>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</si>
  <si>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</si>
  <si>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</si>
  <si>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</si>
  <si>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</si>
  <si>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</si>
  <si>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</si>
  <si>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</si>
  <si>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</si>
  <si>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</si>
  <si>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</si>
  <si>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</si>
  <si>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</si>
  <si>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</si>
  <si>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</si>
  <si>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</si>
  <si>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</si>
  <si>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</si>
  <si>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</si>
  <si>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</si>
  <si>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</si>
  <si>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</si>
  <si>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</si>
  <si>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</si>
  <si>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</si>
  <si>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</si>
  <si>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</si>
  <si>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</si>
  <si>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</si>
  <si>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</si>
  <si>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</si>
  <si>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</si>
  <si>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</si>
  <si>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</si>
  <si>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</si>
  <si>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</si>
  <si>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</si>
  <si>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</si>
  <si>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</si>
  <si>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</si>
  <si>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</si>
  <si>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</si>
  <si>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</si>
  <si>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</si>
  <si>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</si>
  <si>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</si>
  <si>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</si>
  <si>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</si>
  <si>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</si>
  <si>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</si>
  <si>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</si>
  <si>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</si>
  <si>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</si>
  <si>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</si>
  <si>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</si>
  <si>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</si>
  <si>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</si>
  <si>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</si>
  <si>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</si>
  <si>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</si>
  <si>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</si>
  <si>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</si>
  <si>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</si>
  <si>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</si>
  <si>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</si>
  <si>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</si>
  <si>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</si>
  <si>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</si>
  <si>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</si>
  <si>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</si>
  <si>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</si>
  <si>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</si>
  <si>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</si>
  <si>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</si>
  <si>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</si>
  <si>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</si>
  <si>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</si>
  <si>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</si>
  <si>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</si>
  <si>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</si>
  <si>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</si>
  <si>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</si>
  <si>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</si>
  <si>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</si>
  <si>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</si>
  <si>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</si>
  <si>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</si>
  <si>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</si>
  <si>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</si>
  <si>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</si>
  <si>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</si>
  <si>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</si>
  <si>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</si>
  <si>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</si>
  <si>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</si>
  <si>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</si>
  <si>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</si>
  <si>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</si>
  <si>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</si>
  <si>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</si>
  <si>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</si>
  <si>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</si>
  <si>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</si>
  <si>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</si>
  <si>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</si>
  <si>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</si>
  <si>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</si>
  <si>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</si>
  <si>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</si>
  <si>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</si>
  <si>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</si>
  <si>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</si>
  <si>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</si>
  <si>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</si>
  <si>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</si>
  <si>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</si>
  <si>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</si>
  <si>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</si>
  <si>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</si>
  <si>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</si>
  <si>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</si>
  <si>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</si>
  <si>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</si>
  <si>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</si>
  <si>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</si>
  <si>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</si>
  <si>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</si>
  <si>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</si>
  <si>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</si>
  <si>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</si>
  <si>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</si>
  <si>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</si>
  <si>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</si>
  <si>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</si>
  <si>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</si>
  <si>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</si>
  <si>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</si>
  <si>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</si>
  <si>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</si>
  <si>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</si>
  <si>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</si>
  <si>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</si>
  <si>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</si>
  <si>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</si>
  <si>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</si>
  <si>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</si>
  <si>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</si>
  <si>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</si>
  <si>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</si>
  <si>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</si>
  <si>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</si>
  <si>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</si>
  <si>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</si>
  <si>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</si>
  <si>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</si>
  <si>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</si>
  <si>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</si>
  <si>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</si>
  <si>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</si>
  <si>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</si>
  <si>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</si>
  <si>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</si>
  <si>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</si>
  <si>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</si>
  <si>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</si>
  <si>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</si>
  <si>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</si>
  <si>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</si>
  <si>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</si>
  <si>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</si>
  <si>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</si>
  <si>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</si>
  <si>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</si>
  <si>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</si>
  <si>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</si>
  <si>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</si>
  <si>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</si>
  <si>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</si>
  <si>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</si>
  <si>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</si>
  <si>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</si>
  <si>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</si>
  <si>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</si>
  <si>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</si>
  <si>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</si>
  <si>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</si>
  <si>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</si>
  <si>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</si>
  <si>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</si>
  <si>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</si>
  <si>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</si>
  <si>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</si>
  <si>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</si>
  <si>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</si>
  <si>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</si>
  <si>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</si>
  <si>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</si>
  <si>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</si>
  <si>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</si>
  <si>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</si>
  <si>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</si>
  <si>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</si>
  <si>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</si>
  <si>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</si>
  <si>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</si>
  <si>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</si>
  <si>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</si>
  <si>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</si>
  <si>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</si>
  <si>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</si>
  <si>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</si>
  <si>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</si>
  <si>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</si>
  <si>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</si>
  <si>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</si>
  <si>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</si>
  <si>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</si>
  <si>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</si>
  <si>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</si>
  <si>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</si>
  <si>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</si>
  <si>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</si>
  <si>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</si>
  <si>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</si>
  <si>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</si>
  <si>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</si>
  <si>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</si>
  <si>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</si>
  <si>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</si>
  <si>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</si>
  <si>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</si>
  <si>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</si>
  <si>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</si>
  <si>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</si>
  <si>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</si>
  <si>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</si>
  <si>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</si>
  <si>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</si>
  <si>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</si>
  <si>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</si>
  <si>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</si>
  <si>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</si>
  <si>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</si>
  <si>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</si>
  <si>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</si>
  <si>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</si>
  <si>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</si>
  <si>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</si>
  <si>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</si>
  <si>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</si>
  <si>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</si>
  <si>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</si>
  <si>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</si>
  <si>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</si>
  <si>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</si>
  <si>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</si>
  <si>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</si>
  <si>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</si>
  <si>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</si>
  <si>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</si>
  <si>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</si>
  <si>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</si>
  <si>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</si>
  <si>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</si>
  <si>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</si>
  <si>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</si>
  <si>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</si>
  <si>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</si>
  <si>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</si>
  <si>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</si>
  <si>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</si>
  <si>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</si>
  <si>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</si>
  <si>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</si>
  <si>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</si>
  <si>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</si>
  <si>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</si>
  <si>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</si>
  <si>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</si>
  <si>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</si>
  <si>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</si>
  <si>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</si>
  <si>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</si>
  <si>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</si>
  <si>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</si>
  <si>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</si>
  <si>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</si>
  <si>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</si>
  <si>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</si>
  <si>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</si>
  <si>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</si>
  <si>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</si>
  <si>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</si>
  <si>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</si>
  <si>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</si>
  <si>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</si>
  <si>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</si>
  <si>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</si>
  <si>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</si>
  <si>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</si>
  <si>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</si>
  <si>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</si>
  <si>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</si>
  <si>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</si>
  <si>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</si>
  <si>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</si>
  <si>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</si>
  <si>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</si>
  <si>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</si>
  <si>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</si>
  <si>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</si>
  <si>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</si>
  <si>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</si>
  <si>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</si>
  <si>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</si>
  <si>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</si>
  <si>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</si>
  <si>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</si>
  <si>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</si>
  <si>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</si>
  <si>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</si>
  <si>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</si>
  <si>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</si>
  <si>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</si>
  <si>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</si>
  <si>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</si>
  <si>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</si>
  <si>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</si>
  <si>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</si>
  <si>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</si>
  <si>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</si>
  <si>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</si>
  <si>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</si>
  <si>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</si>
  <si>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</si>
  <si>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</si>
  <si>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</si>
  <si>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</si>
  <si>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</si>
  <si>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</si>
  <si>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</si>
  <si>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</si>
  <si>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</si>
  <si>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</si>
  <si>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</si>
  <si>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</si>
  <si>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</si>
  <si>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</si>
  <si>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</si>
  <si>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</si>
  <si>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</si>
  <si>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</si>
  <si>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</si>
  <si>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</si>
  <si>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</si>
  <si>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</si>
  <si>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</si>
  <si>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</si>
  <si>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</si>
  <si>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</si>
  <si>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</si>
  <si>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</si>
  <si>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</si>
  <si>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</si>
  <si>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</si>
  <si>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</si>
  <si>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</si>
  <si>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</si>
  <si>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</si>
  <si>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</si>
  <si>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</si>
  <si>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</si>
  <si>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</si>
  <si>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</si>
  <si>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</si>
  <si>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</si>
  <si>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</si>
  <si>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</si>
  <si>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</si>
  <si>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</si>
  <si>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</si>
  <si>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</si>
  <si>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</si>
  <si>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</si>
  <si>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</si>
  <si>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</si>
  <si>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</si>
  <si>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</si>
  <si>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</si>
  <si>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</si>
  <si>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</si>
  <si>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</si>
  <si>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</si>
  <si>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</si>
  <si>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</si>
  <si>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</si>
  <si>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</si>
  <si>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</si>
  <si>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</si>
  <si>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</si>
  <si>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</si>
  <si>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</si>
  <si>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</si>
  <si>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</si>
  <si>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</si>
  <si>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</si>
  <si>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</si>
  <si>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</si>
  <si>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</si>
  <si>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</si>
  <si>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</si>
  <si>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</si>
  <si>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</si>
  <si>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</si>
  <si>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</si>
  <si>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</si>
  <si>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</si>
  <si>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</si>
  <si>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</si>
  <si>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</si>
  <si>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</si>
  <si>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</si>
  <si>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</si>
  <si>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</si>
  <si>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</si>
  <si>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</si>
  <si>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</si>
  <si>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</si>
  <si>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</si>
  <si>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</si>
  <si>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</si>
  <si>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</si>
  <si>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</si>
  <si>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</si>
  <si>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</si>
  <si>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</si>
  <si>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</si>
  <si>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</si>
  <si>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</si>
  <si>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</si>
  <si>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</si>
  <si>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</si>
  <si>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</si>
  <si>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</si>
  <si>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</si>
  <si>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</si>
  <si>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</si>
  <si>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</si>
  <si>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</si>
  <si>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</si>
  <si>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</si>
  <si>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</si>
  <si>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</si>
  <si>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</si>
  <si>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</si>
  <si>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</si>
  <si>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</si>
  <si>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</si>
  <si>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</si>
  <si>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</si>
  <si>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</si>
  <si>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</si>
  <si>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</si>
  <si>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</si>
  <si>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</si>
  <si>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</si>
  <si>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</si>
  <si>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</si>
  <si>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</si>
  <si>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</si>
  <si>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</si>
  <si>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</si>
  <si>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</si>
  <si>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</si>
  <si>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</si>
  <si>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</si>
  <si>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</si>
  <si>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</si>
  <si>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</si>
  <si>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</si>
  <si>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</si>
  <si>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</si>
  <si>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</si>
  <si>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</si>
  <si>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</si>
  <si>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</si>
  <si>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</si>
  <si>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</si>
  <si>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</si>
  <si>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</si>
  <si>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</si>
  <si>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</si>
  <si>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</si>
  <si>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</si>
  <si>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</si>
  <si>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</si>
  <si>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</si>
  <si>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</si>
  <si>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</si>
  <si>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</si>
  <si>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</si>
  <si>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</si>
  <si>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</si>
  <si>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</si>
  <si>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</si>
  <si>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</si>
  <si>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</si>
  <si>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</si>
  <si>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</si>
  <si>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</si>
  <si>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</si>
  <si>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</si>
  <si>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</si>
  <si>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</si>
  <si>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</si>
  <si>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</si>
  <si>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</si>
  <si>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</si>
  <si>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</si>
  <si>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</si>
  <si>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</si>
  <si>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</si>
  <si>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</si>
  <si>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</si>
  <si>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</si>
  <si>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</si>
  <si>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</si>
  <si>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</si>
  <si>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</si>
  <si>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</si>
  <si>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</si>
  <si>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</si>
  <si>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</si>
  <si>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</si>
  <si>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</si>
  <si>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</si>
  <si>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</si>
  <si>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</si>
  <si>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</si>
  <si>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</si>
  <si>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</si>
  <si>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</si>
  <si>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</si>
  <si>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</si>
  <si>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</si>
  <si>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</si>
  <si>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</si>
  <si>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</si>
  <si>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</si>
  <si>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</si>
  <si>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</si>
  <si>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</si>
  <si>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</si>
  <si>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</si>
  <si>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</si>
  <si>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</si>
  <si>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</si>
  <si>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</si>
  <si>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</si>
  <si>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</si>
  <si>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</si>
  <si>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</si>
  <si>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</si>
  <si>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</si>
  <si>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</si>
  <si>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</si>
  <si>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</si>
  <si>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</si>
  <si>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</si>
  <si>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</si>
  <si>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</si>
  <si>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</si>
  <si>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</si>
  <si>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</si>
  <si>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</si>
  <si>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</si>
  <si>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</si>
  <si>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</si>
  <si>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</si>
  <si>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</si>
  <si>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</si>
  <si>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</si>
  <si>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</si>
  <si>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</si>
  <si>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</si>
  <si>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</si>
  <si>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</si>
  <si>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</si>
  <si>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</si>
  <si>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</si>
  <si>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</si>
  <si>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</si>
  <si>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</si>
  <si>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</si>
  <si>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</si>
  <si>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</si>
  <si>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</si>
  <si>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</si>
  <si>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</si>
  <si>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</si>
  <si>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</si>
  <si>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</si>
  <si>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</si>
  <si>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</si>
  <si>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</si>
  <si>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</si>
  <si>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</si>
  <si>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</si>
  <si>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</si>
  <si>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</si>
  <si>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</si>
  <si>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</si>
  <si>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</si>
  <si>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</si>
  <si>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</si>
  <si>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</si>
  <si>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</si>
  <si>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</si>
  <si>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</si>
  <si>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</si>
  <si>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</si>
  <si>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</si>
  <si>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</si>
  <si>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</si>
  <si>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</si>
  <si>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</si>
  <si>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</si>
  <si>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</si>
  <si>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</si>
  <si>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</si>
  <si>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</si>
  <si>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</si>
  <si>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</si>
  <si>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</si>
  <si>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</si>
  <si>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</si>
  <si>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</si>
  <si>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</si>
  <si>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</si>
  <si>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</si>
  <si>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</si>
  <si>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</si>
  <si>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</si>
  <si>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</si>
  <si>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</si>
  <si>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</si>
  <si>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</si>
  <si>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</si>
  <si>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</si>
  <si>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</si>
  <si>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</si>
  <si>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</si>
  <si>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</si>
  <si>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</si>
  <si>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</si>
  <si>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</si>
  <si>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</si>
  <si>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</si>
  <si>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</si>
  <si>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</si>
  <si>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</si>
  <si>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</si>
  <si>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</si>
  <si>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</si>
  <si>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</si>
  <si>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</si>
  <si>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</si>
  <si>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</si>
  <si>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</si>
  <si>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</si>
  <si>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</si>
  <si>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</si>
  <si>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</si>
  <si>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</si>
  <si>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</si>
  <si>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</si>
  <si>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</si>
  <si>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</si>
  <si>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</si>
  <si>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</si>
  <si>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</si>
  <si>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</si>
  <si>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</si>
  <si>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</si>
  <si>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</si>
  <si>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</si>
  <si>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</si>
  <si>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</si>
  <si>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</si>
  <si>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</si>
  <si>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</si>
  <si>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</si>
  <si>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</si>
  <si>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</si>
  <si>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</si>
  <si>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</si>
  <si>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</si>
  <si>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</si>
  <si>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</si>
  <si>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</si>
  <si>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</si>
  <si>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</si>
  <si>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</si>
  <si>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</si>
  <si>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</si>
  <si>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</si>
  <si>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</si>
  <si>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</si>
  <si>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</si>
  <si>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</si>
  <si>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</si>
  <si>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</si>
  <si>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</si>
  <si>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</si>
  <si>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</si>
  <si>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</si>
  <si>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</si>
  <si>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</si>
  <si>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</si>
  <si>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</si>
  <si>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</si>
  <si>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</si>
  <si>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</si>
  <si>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</si>
  <si>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</si>
  <si>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</si>
  <si>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</si>
  <si>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</si>
  <si>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</si>
  <si>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</si>
  <si>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</si>
  <si>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</si>
  <si>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</si>
  <si>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</si>
  <si>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</si>
  <si>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</si>
  <si>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</si>
  <si>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</si>
  <si>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</si>
  <si>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</si>
  <si>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</si>
  <si>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</si>
  <si>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</si>
  <si>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</si>
  <si>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</si>
  <si>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</si>
  <si>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</si>
  <si>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</si>
  <si>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</si>
  <si>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</si>
  <si>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</si>
  <si>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</si>
  <si>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</si>
  <si>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</si>
  <si>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</si>
  <si>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</si>
  <si>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</si>
  <si>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</si>
  <si>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</si>
  <si>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</si>
  <si>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</si>
  <si>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</si>
  <si>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</si>
  <si>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</si>
  <si>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</si>
  <si>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</si>
  <si>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</si>
  <si>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</si>
  <si>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</si>
  <si>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</si>
  <si>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</si>
  <si>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</si>
  <si>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</si>
  <si>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</si>
  <si>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</si>
  <si>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</si>
  <si>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</si>
  <si>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</si>
  <si>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</si>
  <si>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</si>
  <si>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</si>
  <si>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</si>
  <si>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</si>
  <si>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</si>
  <si>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</si>
  <si>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</si>
  <si>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</si>
  <si>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</si>
  <si>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</si>
  <si>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</si>
  <si>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</si>
  <si>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</si>
  <si>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</si>
  <si>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</si>
  <si>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</si>
  <si>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</si>
  <si>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</si>
  <si>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</si>
  <si>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</si>
  <si>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</si>
  <si>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</si>
  <si>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</si>
  <si>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</si>
  <si>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</si>
  <si>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</si>
  <si>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</si>
  <si>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</si>
  <si>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</si>
  <si>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</si>
  <si>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</si>
  <si>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</si>
  <si>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</si>
  <si>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</si>
  <si>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</si>
  <si>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</si>
  <si>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</si>
  <si>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</si>
  <si>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</si>
  <si>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</si>
  <si>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</si>
  <si>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</si>
  <si>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</si>
  <si>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</si>
  <si>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</si>
  <si>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</si>
  <si>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</si>
  <si>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</si>
  <si>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</si>
  <si>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</si>
  <si>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</si>
  <si>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</si>
  <si>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</si>
  <si>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</si>
  <si>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</si>
  <si>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</si>
  <si>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</si>
  <si>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</si>
  <si>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</si>
  <si>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</si>
  <si>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</si>
  <si>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</si>
  <si>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</si>
  <si>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</si>
  <si>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</si>
  <si>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</si>
  <si>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</si>
  <si>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</si>
  <si>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</si>
  <si>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</si>
  <si>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</si>
  <si>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</si>
  <si>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</si>
  <si>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</si>
  <si>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</si>
  <si>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</si>
  <si>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</si>
  <si>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</si>
  <si>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</si>
  <si>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</si>
  <si>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</si>
  <si>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</si>
  <si>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</si>
  <si>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</si>
  <si>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</si>
  <si>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</si>
  <si>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</si>
  <si>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</si>
  <si>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</si>
  <si>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</si>
  <si>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</si>
  <si>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</si>
  <si>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</si>
  <si>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</si>
  <si>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</si>
  <si>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</si>
  <si>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</si>
  <si>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</si>
  <si>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</si>
  <si>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</si>
  <si>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</si>
  <si>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</si>
  <si>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</si>
  <si>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</si>
  <si>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</si>
  <si>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</si>
  <si>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</si>
  <si>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</si>
  <si>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</si>
  <si>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</si>
  <si>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</si>
  <si>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</si>
  <si>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</si>
  <si>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</si>
  <si>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</si>
  <si>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</si>
  <si>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</si>
  <si>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</si>
  <si>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</si>
  <si>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</si>
  <si>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</si>
  <si>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</si>
  <si>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</si>
  <si>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</si>
  <si>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</si>
  <si>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</si>
  <si>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</si>
  <si>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</si>
  <si>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</si>
  <si>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</si>
  <si>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</si>
  <si>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</si>
  <si>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</si>
  <si>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</si>
  <si>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</si>
  <si>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</si>
  <si>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</si>
  <si>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</si>
  <si>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</si>
  <si>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</si>
  <si>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</si>
  <si>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</si>
  <si>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</si>
  <si>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</si>
  <si>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</si>
  <si>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</si>
  <si>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</si>
  <si>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</si>
  <si>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</si>
  <si>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</si>
  <si>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</si>
  <si>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</si>
  <si>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</si>
  <si>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</si>
  <si>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</si>
  <si>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</si>
  <si>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</si>
  <si>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</si>
  <si>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</si>
  <si>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</si>
  <si>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</si>
  <si>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</si>
  <si>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</si>
  <si>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</si>
  <si>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</si>
  <si>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</si>
  <si>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</si>
  <si>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</si>
  <si>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</si>
  <si>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</si>
  <si>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</si>
  <si>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</si>
  <si>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</si>
  <si>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</si>
  <si>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</si>
  <si>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</si>
  <si>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</si>
  <si>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</si>
  <si>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</si>
  <si>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</si>
  <si>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</si>
  <si>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</si>
  <si>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</si>
  <si>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</si>
  <si>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</si>
  <si>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</si>
  <si>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</si>
  <si>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</si>
  <si>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</si>
  <si>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</si>
  <si>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</si>
  <si>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</si>
  <si>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</si>
  <si>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</si>
  <si>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</si>
  <si>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</si>
  <si>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</si>
  <si>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</si>
  <si>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</si>
  <si>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</si>
  <si>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</si>
  <si>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</si>
  <si>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</si>
  <si>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</si>
  <si>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</si>
  <si>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</si>
  <si>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</si>
  <si>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</si>
  <si>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</si>
  <si>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</si>
  <si>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</si>
  <si>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</si>
  <si>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</si>
  <si>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</si>
  <si>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</si>
  <si>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</si>
  <si>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</si>
  <si>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</si>
  <si>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</si>
  <si>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</si>
  <si>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</si>
  <si>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</si>
  <si>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</si>
  <si>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</si>
  <si>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</si>
  <si>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</si>
  <si>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</si>
  <si>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</si>
  <si>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</si>
  <si>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</si>
  <si>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</si>
  <si>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</si>
  <si>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</si>
  <si>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</si>
  <si>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</si>
  <si>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</si>
  <si>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</si>
  <si>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</si>
  <si>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</si>
  <si>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</si>
  <si>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</si>
  <si>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</si>
  <si>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</si>
  <si>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</si>
  <si>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</si>
  <si>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</si>
  <si>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</si>
  <si>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</si>
  <si>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</si>
  <si>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</si>
  <si>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</si>
  <si>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</si>
  <si>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</si>
  <si>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</si>
  <si>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</si>
  <si>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</si>
  <si>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</si>
  <si>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</si>
  <si>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</si>
  <si>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</si>
  <si>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</si>
  <si>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</si>
  <si>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</si>
  <si>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</si>
  <si>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</si>
  <si>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</si>
  <si>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</si>
  <si>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</si>
  <si>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</si>
  <si>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</si>
  <si>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</si>
  <si>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</si>
  <si>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</si>
  <si>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</si>
  <si>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</si>
  <si>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</si>
  <si>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</si>
  <si>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</si>
  <si>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</si>
  <si>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</si>
  <si>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</si>
  <si>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</si>
  <si>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</si>
  <si>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</si>
  <si>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</si>
  <si>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</si>
  <si>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</si>
  <si>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</si>
  <si>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</si>
  <si>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</si>
  <si>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</si>
  <si>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</si>
  <si>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</si>
  <si>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</si>
  <si>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</si>
  <si>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</si>
  <si>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</si>
  <si>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</si>
  <si>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</si>
  <si>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</si>
  <si>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</si>
  <si>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</si>
  <si>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</si>
  <si>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</si>
  <si>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</si>
  <si>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</si>
  <si>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</si>
  <si>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</si>
  <si>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</si>
  <si>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</si>
  <si>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</si>
  <si>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</si>
  <si>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</si>
  <si>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</si>
  <si>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</si>
  <si>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</si>
  <si>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</si>
  <si>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</si>
  <si>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</si>
  <si>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</si>
  <si>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</si>
  <si>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</si>
  <si>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</si>
  <si>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</si>
  <si>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</si>
  <si>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</si>
  <si>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</si>
  <si>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</si>
  <si>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</si>
  <si>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</si>
  <si>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</si>
  <si>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</si>
  <si>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</si>
  <si>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</si>
  <si>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</si>
  <si>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</si>
  <si>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</si>
  <si>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</si>
  <si>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</si>
  <si>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</si>
  <si>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</si>
  <si>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</si>
  <si>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</si>
  <si>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</si>
  <si>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</si>
  <si>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</si>
  <si>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</si>
  <si>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</si>
  <si>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</si>
  <si>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</si>
  <si>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</si>
  <si>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</si>
  <si>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</si>
  <si>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</si>
  <si>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</si>
  <si>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</si>
  <si>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</si>
  <si>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</si>
  <si>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</si>
  <si>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</si>
  <si>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</si>
  <si>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</si>
  <si>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</si>
  <si>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</si>
  <si>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</si>
  <si>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</si>
  <si>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</si>
  <si>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</si>
  <si>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</si>
  <si>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</si>
  <si>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</si>
  <si>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</si>
  <si>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</si>
  <si>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</si>
  <si>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</si>
  <si>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</si>
  <si>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</si>
  <si>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</si>
  <si>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</si>
  <si>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</si>
  <si>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</si>
  <si>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</si>
  <si>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</si>
  <si>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</si>
  <si>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</si>
  <si>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</si>
  <si>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</si>
  <si>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</si>
  <si>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</si>
  <si>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</si>
  <si>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</si>
  <si>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</si>
  <si>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</si>
  <si>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</si>
  <si>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</si>
  <si>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</si>
  <si>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</si>
  <si>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</si>
  <si>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</si>
  <si>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</si>
  <si>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</si>
  <si>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</si>
  <si>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</si>
  <si>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</si>
  <si>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</si>
  <si>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</si>
  <si>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</si>
  <si>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</si>
  <si>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</si>
  <si>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</si>
  <si>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</si>
  <si>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</si>
  <si>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</si>
  <si>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</si>
  <si>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</si>
  <si>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</si>
  <si>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</si>
  <si>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</si>
  <si>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</si>
  <si>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</si>
  <si>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</si>
  <si>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</si>
  <si>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</si>
  <si>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</si>
  <si>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</si>
  <si>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</si>
  <si>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</si>
  <si>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</si>
  <si>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</si>
  <si>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</si>
  <si>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</si>
  <si>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</si>
  <si>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</si>
  <si>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</si>
  <si>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</si>
  <si>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</si>
  <si>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</si>
  <si>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</si>
  <si>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</si>
  <si>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</si>
  <si>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</si>
  <si>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</si>
  <si>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</si>
  <si>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</si>
  <si>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</si>
  <si>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</si>
  <si>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</si>
  <si>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</si>
  <si>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</si>
  <si>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</si>
  <si>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</si>
  <si>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</si>
  <si>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</si>
  <si>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</si>
  <si>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</si>
  <si>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</si>
  <si>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</si>
  <si>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</si>
  <si>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</si>
  <si>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</si>
  <si>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</si>
  <si>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</si>
  <si>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</si>
  <si>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</si>
  <si>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</si>
  <si>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</si>
  <si>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</si>
  <si>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</si>
  <si>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</si>
  <si>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</si>
  <si>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</si>
  <si>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</si>
  <si>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</si>
  <si>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</si>
  <si>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</si>
  <si>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</si>
  <si>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</si>
  <si>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</si>
  <si>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</si>
  <si>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</si>
  <si>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</si>
  <si>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</si>
  <si>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</si>
  <si>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</si>
  <si>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</si>
  <si>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</si>
  <si>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</si>
  <si>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</si>
  <si>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</si>
  <si>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</si>
  <si>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</si>
  <si>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</si>
  <si>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</si>
  <si>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</si>
  <si>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</si>
  <si>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</si>
  <si>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</si>
  <si>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</si>
  <si>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</si>
  <si>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</si>
  <si>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</si>
  <si>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</si>
  <si>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</si>
  <si>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</si>
  <si>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</si>
  <si>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</si>
  <si>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</si>
  <si>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</si>
  <si>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</si>
  <si>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</si>
  <si>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</si>
  <si>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</si>
  <si>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</si>
  <si>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</si>
  <si>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</si>
  <si>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</si>
  <si>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</si>
  <si>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</si>
  <si>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</si>
  <si>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</si>
  <si>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</si>
  <si>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</si>
  <si>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</si>
  <si>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</si>
  <si>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</si>
  <si>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</si>
  <si>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</si>
  <si>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</si>
  <si>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</si>
  <si>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</si>
  <si>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</si>
  <si>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</si>
  <si>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</si>
  <si>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</si>
  <si>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</si>
  <si>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</si>
  <si>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</si>
  <si>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</si>
  <si>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</si>
  <si>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</si>
  <si>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</si>
  <si>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</si>
  <si>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</si>
  <si>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</si>
  <si>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</si>
  <si>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</si>
  <si>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</si>
  <si>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</si>
  <si>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</si>
  <si>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</si>
  <si>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</si>
  <si>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</si>
  <si>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</si>
  <si>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</si>
  <si>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</si>
  <si>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</si>
  <si>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</si>
  <si>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</si>
  <si>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</si>
  <si>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</si>
  <si>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</si>
  <si>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</si>
  <si>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</si>
  <si>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</si>
  <si>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</si>
  <si>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</si>
  <si>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</si>
  <si>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</si>
  <si>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</si>
  <si>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</si>
  <si>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</si>
  <si>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</si>
  <si>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</si>
  <si>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</si>
  <si>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</si>
  <si>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</si>
  <si>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</si>
  <si>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</si>
  <si>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</si>
  <si>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</si>
  <si>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</si>
  <si>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</si>
  <si>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</si>
  <si>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</si>
  <si>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</si>
  <si>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</si>
  <si>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</si>
  <si>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</si>
  <si>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</si>
  <si>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</si>
  <si>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</si>
  <si>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</si>
  <si>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</si>
  <si>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</si>
  <si>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</si>
  <si>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</si>
  <si>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</si>
  <si>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</si>
  <si>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</si>
  <si>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</si>
  <si>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</si>
  <si>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</si>
  <si>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</si>
  <si>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</si>
  <si>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</si>
  <si>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</si>
  <si>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</si>
  <si>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</si>
  <si>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</si>
  <si>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</si>
  <si>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</si>
  <si>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</si>
  <si>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</si>
  <si>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</si>
  <si>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</si>
  <si>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</si>
  <si>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</si>
  <si>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</si>
  <si>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</si>
  <si>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</si>
  <si>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</si>
  <si>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</si>
  <si>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</si>
  <si>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</si>
  <si>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</si>
  <si>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</si>
  <si>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</si>
  <si>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</si>
  <si>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</si>
  <si>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</si>
  <si>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</si>
  <si>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</si>
  <si>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</si>
  <si>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</si>
  <si>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</si>
  <si>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</si>
  <si>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</si>
  <si>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</si>
  <si>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</si>
  <si>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</si>
  <si>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</si>
  <si>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</si>
  <si>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</si>
  <si>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</si>
  <si>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</si>
  <si>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</si>
  <si>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</si>
  <si>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</si>
  <si>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</si>
  <si>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</si>
  <si>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</si>
  <si>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</si>
  <si>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</si>
  <si>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</si>
  <si>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</si>
  <si>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</si>
  <si>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</si>
  <si>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</si>
  <si>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</si>
  <si>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</si>
  <si>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</si>
  <si>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</si>
  <si>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</si>
  <si>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</si>
  <si>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</si>
  <si>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</si>
  <si>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</si>
  <si>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</si>
  <si>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</si>
  <si>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</si>
  <si>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</si>
  <si>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</si>
  <si>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</si>
  <si>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</si>
  <si>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</si>
  <si>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</si>
  <si>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</si>
  <si>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</si>
  <si>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</si>
  <si>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</si>
  <si>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</si>
  <si>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</si>
  <si>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</si>
  <si>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</si>
  <si>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</si>
  <si>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</si>
  <si>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</si>
  <si>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</si>
  <si>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</si>
  <si>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</si>
  <si>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</si>
  <si>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</si>
  <si>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</si>
  <si>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</si>
  <si>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</si>
  <si>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</si>
  <si>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</si>
  <si>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</si>
  <si>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</si>
  <si>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</si>
  <si>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</si>
  <si>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</si>
  <si>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</si>
  <si>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</si>
  <si>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</si>
  <si>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</si>
  <si>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</si>
  <si>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</si>
  <si>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</si>
  <si>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</si>
  <si>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</si>
  <si>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</si>
  <si>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</si>
  <si>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</si>
  <si>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</si>
  <si>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</si>
  <si>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</si>
  <si>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</si>
  <si>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</si>
  <si>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</si>
  <si>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</si>
  <si>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</si>
  <si>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</si>
  <si>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</si>
  <si>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</si>
  <si>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</si>
  <si>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</si>
  <si>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</si>
  <si>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</si>
  <si>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</si>
  <si>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</si>
  <si>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</si>
  <si>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</si>
  <si>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</si>
  <si>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</si>
  <si>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</si>
  <si>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</si>
  <si>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</si>
  <si>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</si>
  <si>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</si>
  <si>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</si>
  <si>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</si>
  <si>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</si>
  <si>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</si>
  <si>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</si>
  <si>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</si>
  <si>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</si>
  <si>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</si>
  <si>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</si>
  <si>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</si>
  <si>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</si>
  <si>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</si>
  <si>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</si>
  <si>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</si>
  <si>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</si>
  <si>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</si>
  <si>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</si>
  <si>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</si>
  <si>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</si>
  <si>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</si>
  <si>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</si>
  <si>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</si>
  <si>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</si>
  <si>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</si>
  <si>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</si>
  <si>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</si>
  <si>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</si>
  <si>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</si>
  <si>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</si>
  <si>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</si>
  <si>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</si>
  <si>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</si>
  <si>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</si>
  <si>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</si>
  <si>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</si>
  <si>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</si>
  <si>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</si>
  <si>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</si>
  <si>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</si>
  <si>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</si>
  <si>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</si>
  <si>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</si>
  <si>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</si>
  <si>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</si>
  <si>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</si>
  <si>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</si>
  <si>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</si>
  <si>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</si>
  <si>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</si>
  <si>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</si>
  <si>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</si>
  <si>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</si>
  <si>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</si>
  <si>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</si>
  <si>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</si>
  <si>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</si>
  <si>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</si>
  <si>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</si>
  <si>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</si>
  <si>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</si>
  <si>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</si>
  <si>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</si>
  <si>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</si>
  <si>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</si>
  <si>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</si>
  <si>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</si>
  <si>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</si>
  <si>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</si>
  <si>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</si>
  <si>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</si>
  <si>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</si>
  <si>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</si>
  <si>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</si>
  <si>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</si>
  <si>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</si>
  <si>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</si>
  <si>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</si>
  <si>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</si>
  <si>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</si>
  <si>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</si>
  <si>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</si>
  <si>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</si>
  <si>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</si>
  <si>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</si>
  <si>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</si>
  <si>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</si>
  <si>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</si>
  <si>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</si>
  <si>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</si>
  <si>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</si>
  <si>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</si>
  <si>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</si>
  <si>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</si>
  <si>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</si>
  <si>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</si>
  <si>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</si>
  <si>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</si>
  <si>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</si>
  <si>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</si>
  <si>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</si>
  <si>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</si>
  <si>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</si>
  <si>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</si>
  <si>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</si>
  <si>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</si>
  <si>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</si>
  <si>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</si>
  <si>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</si>
  <si>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</si>
  <si>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</si>
  <si>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</si>
  <si>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</si>
  <si>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</si>
  <si>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</si>
  <si>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</si>
  <si>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</si>
  <si>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</si>
  <si>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</si>
  <si>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</si>
  <si>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</si>
  <si>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</si>
  <si>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</si>
  <si>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</si>
  <si>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</si>
  <si>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</si>
  <si>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</si>
  <si>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</si>
  <si>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</si>
  <si>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</si>
  <si>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</si>
  <si>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</si>
  <si>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</si>
  <si>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</si>
  <si>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</si>
  <si>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</si>
  <si>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</si>
  <si>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</si>
  <si>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</si>
  <si>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</si>
  <si>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</si>
  <si>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</si>
  <si>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</si>
  <si>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</si>
  <si>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</si>
  <si>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</si>
  <si>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</si>
  <si>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</si>
  <si>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</si>
  <si>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</si>
  <si>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</si>
  <si>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</si>
  <si>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</si>
  <si>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</si>
  <si>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</si>
  <si>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</si>
  <si>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</si>
  <si>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</si>
  <si>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</si>
  <si>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</si>
  <si>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</si>
  <si>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</si>
  <si>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</si>
  <si>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</si>
  <si>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</si>
  <si>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</si>
  <si>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</si>
  <si>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</si>
  <si>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</si>
  <si>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</si>
  <si>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</si>
  <si>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</si>
  <si>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</si>
  <si>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</si>
  <si>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</si>
  <si>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</si>
  <si>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</si>
  <si>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</si>
  <si>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</si>
  <si>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</si>
  <si>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</si>
  <si>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</si>
  <si>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</si>
  <si>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</si>
  <si>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</si>
  <si>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</si>
  <si>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</si>
  <si>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</si>
  <si>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</si>
  <si>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</si>
  <si>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</si>
  <si>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</si>
  <si>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</si>
  <si>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</si>
  <si>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</si>
  <si>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</si>
  <si>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</si>
  <si>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</si>
  <si>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</si>
  <si>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</si>
  <si>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</si>
  <si>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</si>
  <si>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</si>
  <si>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</si>
  <si>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</si>
  <si>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</si>
  <si>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</si>
  <si>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</si>
  <si>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</si>
  <si>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</si>
  <si>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</si>
  <si>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</si>
  <si>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</si>
  <si>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</si>
  <si>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</si>
  <si>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</si>
  <si>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</si>
  <si>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</si>
  <si>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</si>
  <si>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</si>
  <si>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</si>
  <si>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</si>
  <si>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</si>
  <si>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</si>
  <si>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</si>
  <si>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</si>
  <si>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</si>
  <si>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</si>
  <si>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</si>
  <si>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</si>
  <si>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</si>
  <si>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</si>
  <si>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</si>
  <si>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</si>
  <si>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</si>
  <si>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</si>
  <si>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</si>
  <si>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</si>
  <si>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</si>
  <si>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</si>
  <si>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</si>
  <si>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</si>
  <si>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</si>
  <si>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</si>
  <si>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</si>
  <si>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</si>
  <si>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</si>
  <si>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</si>
  <si>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</si>
  <si>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</si>
  <si>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</si>
  <si>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</si>
  <si>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</si>
  <si>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</si>
  <si>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</si>
  <si>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</si>
  <si>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</si>
  <si>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</si>
  <si>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</si>
  <si>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</si>
  <si>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</si>
  <si>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</si>
  <si>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</si>
  <si>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</si>
  <si>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</si>
  <si>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</si>
  <si>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</si>
  <si>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</si>
  <si>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</si>
  <si>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</si>
  <si>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</si>
  <si>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</si>
  <si>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</si>
  <si>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</si>
  <si>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</si>
  <si>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</si>
  <si>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</si>
  <si>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</si>
  <si>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</si>
  <si>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</si>
  <si>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</si>
  <si>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</si>
  <si>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</si>
  <si>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</si>
  <si>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</si>
  <si>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</si>
  <si>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</si>
  <si>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</si>
  <si>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</si>
  <si>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</si>
  <si>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</si>
  <si>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</si>
  <si>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</si>
  <si>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</si>
  <si>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</si>
  <si>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</si>
  <si>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</si>
  <si>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</si>
  <si>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</si>
  <si>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</si>
  <si>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</si>
  <si>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</si>
  <si>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</si>
  <si>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</si>
  <si>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</si>
  <si>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</si>
  <si>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</si>
  <si>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</si>
  <si>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</si>
  <si>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</si>
  <si>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</si>
  <si>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</si>
  <si>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</si>
  <si>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</si>
  <si>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</si>
  <si>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</si>
  <si>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</si>
  <si>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</si>
  <si>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</si>
  <si>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</si>
  <si>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</si>
  <si>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</si>
  <si>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</si>
  <si>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</si>
  <si>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</si>
  <si>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</si>
  <si>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</si>
  <si>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</si>
  <si>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</si>
  <si>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</si>
  <si>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</si>
  <si>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</si>
  <si>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</si>
  <si>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</si>
  <si>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</si>
  <si>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</si>
  <si>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</si>
  <si>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</si>
  <si>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</si>
  <si>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</si>
  <si>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</si>
  <si>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</si>
  <si>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</si>
  <si>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</si>
  <si>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</si>
  <si>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</si>
  <si>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</si>
  <si>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</si>
  <si>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</si>
  <si>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</si>
  <si>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</si>
  <si>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</si>
  <si>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</si>
  <si>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</si>
  <si>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</si>
  <si>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</si>
  <si>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</si>
  <si>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</si>
  <si>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</si>
  <si>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</si>
  <si>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</si>
  <si>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</si>
  <si>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</si>
  <si>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</si>
  <si>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</si>
  <si>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</si>
  <si>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</si>
  <si>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</si>
  <si>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</si>
  <si>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</si>
  <si>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</si>
  <si>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</si>
  <si>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</si>
  <si>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</si>
  <si>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</si>
  <si>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</si>
  <si>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</si>
  <si>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</si>
  <si>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</si>
  <si>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</si>
  <si>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</si>
  <si>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</si>
  <si>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</si>
  <si>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</si>
  <si>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</si>
  <si>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</si>
  <si>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</si>
  <si>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</si>
  <si>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</si>
  <si>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</si>
  <si>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</si>
  <si>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</si>
  <si>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</si>
  <si>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</si>
  <si>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</si>
  <si>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</si>
  <si>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</si>
  <si>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</si>
  <si>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</si>
  <si>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</si>
  <si>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</si>
  <si>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</si>
  <si>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</si>
  <si>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</si>
  <si>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</si>
  <si>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</si>
  <si>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</si>
  <si>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</si>
  <si>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</si>
  <si>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</si>
  <si>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</si>
  <si>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</si>
  <si>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</si>
  <si>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</si>
  <si>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</si>
  <si>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</si>
  <si>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</si>
  <si>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</si>
  <si>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</si>
  <si>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</si>
  <si>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</si>
  <si>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</si>
  <si>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</si>
  <si>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</si>
  <si>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</si>
  <si>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</si>
  <si>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</si>
  <si>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</si>
  <si>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</si>
  <si>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</si>
  <si>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</si>
  <si>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</si>
  <si>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</si>
  <si>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</si>
  <si>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</si>
  <si>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</si>
  <si>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</si>
  <si>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</si>
  <si>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</si>
  <si>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</si>
  <si>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</si>
  <si>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</si>
  <si>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</si>
  <si>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</si>
  <si>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</si>
  <si>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</si>
  <si>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</si>
  <si>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</si>
  <si>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</si>
  <si>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</si>
  <si>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</si>
  <si>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</si>
  <si>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</si>
  <si>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</si>
  <si>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</si>
  <si>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</si>
  <si>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</si>
  <si>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</si>
  <si>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</si>
  <si>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</si>
  <si>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</si>
  <si>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</si>
  <si>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</si>
  <si>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</si>
  <si>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</si>
  <si>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</si>
  <si>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</si>
  <si>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</si>
  <si>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</si>
  <si>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</si>
  <si>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</si>
  <si>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</si>
  <si>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</si>
  <si>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</si>
  <si>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</si>
  <si>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</si>
  <si>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</si>
  <si>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</si>
  <si>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</si>
  <si>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</si>
  <si>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</si>
  <si>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</si>
  <si>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</si>
  <si>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</si>
  <si>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</si>
  <si>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</si>
  <si>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</si>
  <si>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</si>
  <si>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</si>
  <si>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</si>
  <si>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</si>
  <si>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</si>
  <si>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</si>
  <si>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</si>
  <si>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</si>
  <si>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</si>
  <si>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</si>
  <si>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</si>
  <si>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</si>
  <si>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</si>
  <si>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</si>
  <si>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</si>
  <si>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</si>
  <si>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</si>
  <si>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</si>
  <si>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</si>
  <si>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</si>
  <si>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</si>
  <si>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</si>
  <si>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</si>
  <si>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</si>
  <si>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</si>
  <si>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</si>
  <si>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</si>
  <si>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</si>
  <si>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</si>
  <si>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</si>
  <si>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</si>
  <si>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</si>
  <si>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</si>
  <si>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</si>
  <si>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</si>
  <si>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</si>
  <si>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</si>
  <si>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</si>
  <si>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</si>
  <si>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</si>
  <si>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</si>
  <si>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</si>
  <si>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</si>
  <si>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</si>
  <si>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</si>
  <si>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</si>
  <si>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</si>
  <si>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</si>
  <si>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</si>
  <si>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</si>
  <si>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</si>
  <si>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</si>
  <si>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</si>
  <si>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</si>
  <si>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</si>
  <si>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</si>
  <si>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</si>
  <si>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</si>
  <si>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</si>
  <si>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</si>
  <si>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</si>
  <si>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</si>
  <si>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</si>
  <si>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</si>
  <si>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</si>
  <si>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</si>
  <si>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</si>
  <si>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</si>
  <si>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</si>
  <si>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</si>
  <si>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</si>
  <si>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</si>
  <si>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</si>
  <si>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</si>
  <si>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</si>
  <si>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</si>
  <si>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</si>
  <si>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</si>
  <si>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</si>
  <si>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</si>
  <si>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</si>
  <si>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</si>
  <si>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</si>
  <si>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</si>
  <si>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</si>
  <si>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</si>
  <si>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</si>
  <si>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</si>
  <si>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</si>
  <si>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</si>
  <si>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</si>
  <si>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</si>
  <si>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</si>
  <si>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</si>
  <si>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</si>
  <si>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</si>
  <si>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</si>
  <si>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</si>
  <si>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</si>
  <si>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</si>
  <si>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</si>
  <si>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</si>
  <si>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</si>
  <si>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</si>
  <si>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</si>
  <si>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</si>
  <si>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</si>
  <si>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</si>
  <si>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</si>
  <si>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</si>
  <si>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</si>
  <si>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</si>
  <si>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</si>
  <si>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</si>
  <si>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</si>
  <si>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</si>
  <si>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</si>
  <si>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</si>
  <si>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</si>
  <si>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</si>
  <si>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</si>
  <si>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</si>
  <si>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</si>
  <si>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</si>
  <si>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</si>
  <si>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</si>
  <si>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</si>
  <si>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</si>
  <si>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</si>
  <si>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</si>
  <si>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</si>
  <si>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</si>
  <si>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</si>
  <si>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</si>
  <si>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</si>
  <si>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</si>
  <si>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</si>
  <si>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</si>
  <si>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</si>
  <si>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</si>
  <si>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</si>
  <si>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</si>
  <si>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</si>
  <si>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</si>
  <si>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</si>
  <si>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</si>
  <si>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</si>
  <si>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</si>
  <si>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</si>
  <si>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</si>
  <si>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</si>
  <si>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</si>
  <si>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</si>
  <si>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</si>
  <si>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</si>
  <si>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</si>
  <si>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</si>
  <si>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</si>
  <si>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</si>
  <si>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</si>
  <si>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</si>
  <si>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</si>
  <si>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</si>
  <si>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</si>
  <si>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</si>
  <si>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</si>
  <si>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</si>
  <si>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</si>
  <si>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</si>
  <si>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</si>
  <si>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</si>
  <si>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</si>
  <si>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</si>
  <si>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</si>
  <si>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</si>
  <si>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</si>
  <si>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</si>
  <si>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</si>
  <si>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</si>
  <si>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</si>
  <si>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</si>
  <si>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</si>
  <si>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</si>
  <si>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</si>
  <si>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</si>
  <si>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</si>
  <si>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</si>
  <si>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</si>
  <si>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</si>
  <si>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</si>
  <si>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</si>
  <si>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</si>
  <si>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</si>
  <si>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</si>
  <si>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</si>
  <si>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</si>
  <si>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</si>
  <si>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</si>
  <si>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</si>
  <si>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</si>
  <si>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</si>
  <si>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</si>
  <si>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</si>
  <si>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</si>
  <si>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</si>
  <si>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</si>
  <si>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</si>
  <si>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</si>
  <si>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</si>
  <si>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</si>
  <si>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</si>
  <si>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</si>
  <si>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</si>
  <si>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</si>
  <si>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</si>
  <si>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</si>
  <si>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</si>
  <si>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</si>
  <si>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</si>
  <si>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</si>
  <si>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</si>
  <si>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</si>
  <si>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</si>
  <si>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</si>
  <si>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</si>
  <si>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</si>
  <si>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</si>
  <si>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</si>
  <si>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</si>
  <si>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</si>
  <si>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</si>
  <si>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</si>
  <si>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</si>
  <si>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</si>
  <si>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</si>
  <si>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</si>
  <si>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</si>
  <si>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</si>
  <si>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</si>
  <si>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</si>
  <si>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</si>
  <si>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</si>
  <si>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</si>
  <si>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</si>
  <si>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</si>
  <si>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</si>
  <si>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</si>
  <si>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</si>
  <si>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</si>
  <si>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</si>
  <si>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</si>
  <si>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</si>
  <si>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</si>
  <si>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</si>
  <si>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</si>
  <si>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</si>
  <si>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</si>
  <si>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</si>
  <si>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</si>
  <si>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</si>
  <si>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</si>
  <si>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</si>
  <si>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</si>
  <si>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</si>
  <si>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</si>
  <si>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</si>
  <si>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</si>
  <si>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</si>
  <si>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</si>
  <si>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</si>
  <si>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</si>
  <si>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</si>
  <si>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</si>
  <si>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</si>
  <si>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</si>
  <si>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</si>
  <si>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</si>
  <si>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</si>
  <si>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</si>
  <si>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</si>
  <si>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</si>
  <si>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</si>
  <si>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</si>
  <si>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</si>
  <si>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</si>
  <si>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</si>
  <si>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</si>
  <si>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</si>
  <si>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</si>
  <si>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</si>
  <si>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</si>
  <si>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</si>
  <si>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</si>
  <si>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</si>
  <si>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</si>
  <si>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</si>
  <si>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</si>
  <si>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</si>
  <si>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</si>
  <si>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</si>
  <si>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</si>
  <si>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</si>
  <si>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</si>
  <si>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</si>
  <si>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</si>
  <si>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</si>
  <si>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</si>
  <si>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</si>
  <si>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</si>
  <si>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</si>
  <si>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</si>
  <si>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</si>
  <si>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</si>
  <si>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</si>
  <si>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</si>
  <si>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</si>
  <si>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</si>
  <si>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</si>
  <si>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</si>
  <si>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</si>
  <si>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</si>
  <si>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</si>
  <si>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</si>
  <si>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</si>
  <si>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</si>
  <si>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</si>
  <si>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</si>
  <si>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</si>
  <si>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</si>
  <si>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</si>
  <si>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</si>
  <si>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</si>
  <si>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</si>
  <si>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</si>
  <si>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</si>
  <si>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</si>
  <si>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</si>
  <si>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</si>
  <si>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</si>
  <si>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</si>
  <si>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</si>
  <si>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</si>
  <si>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</si>
  <si>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</si>
  <si>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</si>
  <si>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</si>
  <si>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</si>
  <si>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</si>
  <si>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</si>
  <si>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</si>
  <si>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</si>
  <si>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</si>
  <si>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</si>
  <si>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</si>
  <si>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</si>
  <si>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</si>
  <si>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</si>
  <si>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</si>
  <si>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</si>
  <si>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</si>
  <si>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</si>
  <si>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</si>
  <si>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</si>
  <si>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</si>
  <si>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</si>
  <si>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</si>
  <si>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</si>
  <si>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</si>
  <si>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</si>
  <si>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</si>
  <si>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</si>
  <si>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</si>
  <si>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</si>
  <si>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</si>
  <si>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</si>
  <si>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</si>
  <si>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</si>
  <si>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</si>
  <si>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</si>
  <si>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</si>
  <si>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</si>
  <si>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</si>
  <si>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</si>
  <si>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</si>
  <si>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</si>
  <si>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</si>
  <si>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</si>
  <si>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</si>
  <si>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</si>
  <si>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</si>
  <si>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</si>
  <si>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</si>
  <si>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</si>
  <si>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</si>
  <si>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</si>
  <si>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</si>
  <si>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</si>
  <si>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</si>
  <si>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</si>
  <si>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</si>
  <si>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</si>
  <si>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</si>
  <si>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</si>
  <si>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</si>
  <si>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</si>
  <si>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</si>
  <si>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</si>
  <si>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</si>
  <si>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</si>
  <si>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</si>
  <si>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</si>
  <si>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</si>
  <si>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</si>
  <si>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</si>
  <si>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</si>
  <si>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</si>
  <si>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</si>
  <si>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</si>
  <si>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</si>
  <si>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</si>
  <si>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</si>
  <si>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</si>
  <si>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</si>
  <si>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</si>
  <si>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</si>
  <si>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</si>
  <si>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</si>
  <si>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</si>
  <si>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</si>
  <si>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</si>
  <si>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</si>
  <si>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</si>
  <si>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</si>
  <si>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</si>
  <si>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</si>
  <si>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</si>
  <si>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</si>
  <si>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</si>
  <si>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</si>
  <si>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</si>
  <si>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</si>
  <si>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</si>
  <si>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</si>
  <si>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</si>
  <si>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</si>
  <si>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</si>
  <si>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</si>
  <si>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</si>
  <si>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</si>
  <si>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</si>
  <si>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</si>
  <si>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</si>
  <si>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</si>
  <si>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</si>
  <si>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</si>
  <si>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</si>
  <si>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</si>
  <si>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</si>
  <si>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</si>
  <si>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</si>
  <si>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</si>
  <si>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</si>
  <si>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</si>
  <si>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</si>
  <si>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</si>
  <si>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</si>
  <si>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</si>
  <si>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</si>
  <si>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</si>
  <si>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</si>
  <si>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</si>
  <si>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</si>
  <si>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</si>
  <si>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</si>
  <si>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</si>
  <si>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</si>
  <si>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</si>
  <si>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</si>
  <si>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</si>
  <si>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</si>
  <si>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</si>
  <si>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</si>
  <si>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</si>
  <si>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</si>
  <si>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</si>
  <si>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</si>
  <si>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</si>
  <si>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</si>
  <si>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</si>
  <si>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</si>
  <si>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</si>
  <si>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</si>
  <si>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</si>
  <si>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</si>
  <si>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</si>
  <si>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</si>
  <si>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</si>
  <si>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</si>
  <si>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</si>
  <si>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</si>
  <si>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</si>
  <si>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</si>
  <si>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</si>
  <si>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</si>
  <si>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</si>
  <si>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</si>
  <si>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</si>
  <si>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</si>
  <si>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</si>
  <si>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</si>
  <si>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</si>
  <si>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</si>
  <si>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</si>
  <si>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</si>
  <si>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</si>
  <si>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</si>
  <si>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</si>
  <si>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</si>
  <si>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</si>
  <si>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</si>
  <si>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</si>
  <si>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</si>
  <si>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</si>
  <si>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</si>
  <si>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</si>
  <si>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</si>
  <si>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</si>
  <si>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</si>
  <si>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</si>
  <si>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</si>
  <si>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</si>
  <si>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</si>
  <si>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</si>
  <si>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</si>
  <si>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</si>
  <si>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</si>
  <si>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</si>
  <si>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</si>
  <si>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</si>
  <si>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</si>
  <si>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</si>
  <si>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</si>
  <si>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</si>
  <si>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</si>
  <si>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</si>
  <si>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</si>
  <si>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</si>
  <si>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</si>
  <si>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</si>
  <si>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</si>
  <si>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</si>
  <si>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</si>
  <si>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</si>
  <si>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</si>
  <si>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</si>
  <si>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</si>
  <si>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</si>
  <si>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</si>
  <si>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</si>
  <si>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</si>
  <si>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</si>
  <si>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</si>
  <si>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</si>
  <si>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</si>
  <si>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</si>
  <si>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</si>
  <si>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</si>
  <si>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</si>
  <si>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</si>
  <si>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</si>
  <si>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</si>
  <si>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</si>
  <si>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</si>
  <si>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</si>
  <si>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</si>
  <si>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</si>
  <si>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</si>
  <si>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</si>
  <si>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</si>
  <si>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</si>
  <si>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</si>
  <si>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</si>
  <si>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</si>
  <si>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</si>
  <si>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</si>
  <si>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</si>
  <si>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</si>
  <si>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</si>
  <si>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</si>
  <si>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</si>
  <si>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</si>
  <si>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</si>
  <si>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</si>
  <si>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</si>
  <si>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</si>
  <si>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</si>
  <si>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</si>
  <si>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</si>
  <si>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</si>
  <si>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</si>
  <si>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</si>
  <si>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</si>
  <si>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</si>
  <si>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</si>
  <si>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</si>
  <si>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</si>
  <si>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</si>
  <si>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</si>
  <si>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</si>
  <si>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</si>
  <si>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</si>
  <si>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</si>
  <si>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</si>
  <si>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</si>
  <si>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</si>
  <si>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</si>
  <si>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</si>
  <si>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</si>
  <si>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</si>
  <si>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</si>
  <si>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</si>
  <si>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</si>
  <si>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</si>
  <si>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</si>
  <si>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</si>
  <si>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</si>
  <si>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</si>
  <si>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</si>
  <si>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</si>
  <si>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</si>
  <si>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</si>
  <si>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</si>
  <si>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</si>
  <si>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</si>
  <si>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</si>
  <si>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</si>
  <si>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</si>
  <si>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</si>
  <si>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</si>
  <si>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</si>
  <si>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</si>
  <si>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</si>
  <si>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</si>
  <si>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</si>
  <si>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</si>
  <si>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</si>
  <si>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</si>
  <si>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</si>
  <si>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</si>
  <si>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</si>
  <si>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</si>
  <si>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</si>
  <si>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</si>
  <si>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</si>
  <si>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</si>
  <si>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</si>
  <si>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</si>
  <si>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</si>
  <si>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</si>
  <si>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</si>
  <si>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</si>
  <si>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</si>
  <si>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</si>
  <si>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</si>
  <si>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</si>
  <si>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</si>
  <si>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</si>
  <si>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</si>
  <si>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</si>
  <si>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</si>
  <si>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</si>
  <si>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</si>
  <si>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</si>
  <si>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</si>
  <si>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</si>
  <si>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</si>
  <si>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</si>
  <si>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</si>
  <si>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</si>
  <si>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</si>
  <si>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</si>
  <si>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</si>
  <si>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</si>
  <si>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</si>
  <si>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</si>
  <si>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</si>
  <si>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</si>
  <si>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</si>
  <si>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</si>
  <si>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</si>
  <si>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</si>
  <si>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</si>
  <si>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</si>
  <si>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</si>
  <si>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</si>
  <si>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</si>
  <si>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</si>
  <si>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</si>
  <si>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</si>
  <si>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</si>
  <si>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</si>
  <si>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</si>
  <si>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</si>
  <si>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</si>
  <si>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</si>
  <si>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</si>
  <si>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</si>
  <si>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</si>
  <si>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</si>
  <si>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</si>
  <si>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</si>
  <si>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</si>
  <si>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</si>
  <si>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</si>
  <si>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</si>
  <si>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</si>
  <si>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</si>
  <si>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</si>
  <si>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</si>
  <si>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</si>
  <si>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</si>
  <si>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</si>
  <si>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</si>
  <si>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</si>
  <si>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</si>
  <si>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</si>
  <si>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</si>
  <si>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</si>
  <si>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</si>
  <si>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</si>
  <si>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</si>
  <si>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</si>
  <si>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</si>
  <si>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</si>
  <si>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</si>
  <si>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</si>
  <si>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</si>
  <si>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</si>
  <si>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</si>
  <si>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</si>
  <si>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</si>
  <si>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</si>
  <si>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</si>
  <si>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</si>
  <si>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</si>
  <si>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</si>
  <si>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</si>
  <si>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</si>
  <si>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</si>
  <si>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</si>
  <si>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</si>
  <si>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</si>
  <si>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</si>
  <si>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</si>
  <si>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</si>
  <si>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</si>
  <si>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</si>
  <si>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</si>
  <si>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</si>
  <si>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</si>
  <si>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</si>
  <si>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</si>
  <si>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</si>
  <si>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</si>
  <si>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</si>
  <si>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</si>
  <si>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</si>
  <si>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</si>
  <si>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</si>
  <si>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</si>
  <si>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</si>
  <si>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</si>
  <si>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</si>
  <si>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</si>
  <si>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</si>
  <si>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</si>
  <si>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</si>
  <si>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</si>
  <si>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</si>
  <si>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</si>
  <si>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</si>
  <si>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</si>
  <si>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</si>
  <si>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</si>
  <si>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</si>
  <si>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</si>
  <si>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</si>
  <si>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</si>
  <si>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</si>
  <si>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</si>
  <si>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</si>
  <si>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</si>
  <si>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</si>
  <si>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</si>
  <si>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</si>
  <si>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</si>
  <si>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</si>
  <si>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</si>
  <si>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</si>
  <si>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</si>
  <si>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</si>
  <si>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</si>
  <si>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</si>
  <si>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</si>
  <si>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</si>
  <si>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</si>
  <si>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</si>
  <si>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</si>
  <si>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</si>
  <si>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</si>
  <si>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</si>
  <si>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</si>
  <si>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</si>
  <si>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</si>
  <si>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</si>
  <si>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</si>
  <si>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</si>
  <si>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</si>
  <si>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</si>
  <si>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</si>
  <si>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</si>
  <si>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</si>
  <si>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</si>
  <si>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</si>
  <si>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</si>
  <si>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</si>
  <si>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</si>
  <si>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</si>
  <si>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</si>
  <si>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</si>
  <si>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</si>
  <si>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</si>
  <si>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</si>
  <si>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</si>
  <si>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</si>
  <si>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</si>
  <si>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</si>
  <si>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</si>
  <si>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</si>
  <si>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</si>
  <si>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</si>
  <si>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</si>
  <si>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</si>
  <si>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</si>
  <si>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</si>
  <si>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</si>
  <si>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</si>
  <si>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</si>
  <si>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</si>
  <si>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</si>
  <si>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</si>
  <si>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</si>
  <si>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</si>
  <si>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</si>
  <si>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</si>
  <si>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</si>
  <si>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</si>
  <si>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</si>
  <si>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</si>
  <si>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</si>
  <si>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</si>
  <si>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</si>
  <si>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</si>
  <si>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</si>
  <si>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</si>
  <si>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</si>
  <si>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</si>
  <si>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</si>
  <si>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</si>
  <si>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</si>
  <si>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</si>
  <si>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</si>
  <si>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</si>
  <si>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</si>
  <si>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</si>
  <si>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</si>
  <si>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</si>
  <si>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</si>
  <si>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</si>
  <si>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</si>
  <si>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</si>
  <si>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</si>
  <si>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</si>
  <si>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</si>
  <si>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</si>
  <si>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</si>
  <si>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</si>
  <si>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</si>
  <si>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</si>
  <si>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</si>
  <si>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</si>
  <si>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</si>
  <si>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</si>
  <si>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</si>
  <si>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</si>
  <si>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</si>
  <si>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</si>
  <si>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</si>
  <si>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</si>
  <si>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</si>
  <si>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</si>
  <si>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</si>
  <si>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</si>
  <si>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</si>
  <si>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</si>
  <si>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</si>
  <si>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</si>
  <si>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</si>
  <si>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</si>
  <si>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</si>
  <si>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</si>
  <si>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</si>
  <si>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</si>
  <si>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</si>
  <si>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</si>
  <si>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</si>
  <si>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</si>
  <si>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</si>
  <si>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</si>
  <si>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</si>
  <si>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</si>
  <si>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</si>
  <si>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</si>
  <si>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</si>
  <si>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</si>
  <si>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</si>
  <si>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</si>
  <si>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</si>
  <si>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</si>
  <si>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</si>
  <si>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</si>
  <si>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</si>
  <si>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</si>
  <si>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</si>
  <si>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</si>
  <si>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</si>
  <si>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</si>
  <si>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</si>
  <si>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</si>
  <si>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</si>
  <si>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</si>
  <si>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</si>
  <si>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</si>
  <si>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</si>
  <si>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</si>
  <si>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</si>
  <si>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</si>
  <si>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</si>
  <si>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</si>
  <si>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</si>
  <si>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</si>
  <si>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</si>
  <si>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</si>
  <si>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</si>
  <si>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</si>
  <si>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</si>
  <si>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</si>
  <si>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</si>
  <si>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</si>
  <si>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</si>
  <si>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</si>
  <si>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</si>
  <si>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</si>
  <si>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</si>
  <si>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</si>
  <si>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</si>
  <si>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</si>
  <si>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</si>
  <si>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</si>
  <si>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</si>
  <si>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</si>
  <si>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</si>
  <si>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</si>
  <si>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</si>
  <si>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</si>
  <si>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</si>
  <si>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</si>
  <si>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</si>
  <si>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</si>
  <si>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</si>
  <si>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</si>
  <si>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</si>
  <si>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</si>
  <si>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</si>
  <si>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</si>
  <si>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</si>
  <si>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</si>
  <si>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</si>
  <si>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</si>
  <si>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</si>
  <si>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</si>
  <si>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</si>
  <si>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</si>
  <si>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</si>
  <si>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</si>
  <si>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</si>
  <si>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</si>
  <si>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</si>
  <si>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</si>
  <si>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</si>
  <si>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</si>
  <si>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</si>
  <si>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</si>
  <si>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</si>
  <si>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</si>
  <si>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</si>
  <si>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</si>
  <si>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</si>
  <si>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</si>
  <si>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</si>
  <si>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</si>
  <si>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</si>
  <si>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</si>
  <si>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</si>
  <si>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</si>
  <si>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</si>
  <si>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</si>
  <si>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</si>
  <si>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</si>
  <si>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</si>
  <si>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</si>
  <si>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</si>
  <si>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</si>
  <si>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</si>
  <si>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</si>
  <si>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</si>
  <si>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</si>
  <si>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</si>
  <si>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</si>
  <si>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</si>
  <si>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</si>
  <si>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</si>
  <si>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</si>
  <si>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</si>
  <si>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</si>
  <si>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</si>
  <si>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</si>
  <si>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</si>
  <si>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</si>
  <si>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</si>
  <si>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</si>
  <si>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</si>
  <si>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</si>
  <si>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</si>
  <si>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</si>
  <si>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</si>
  <si>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</si>
  <si>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</si>
  <si>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</si>
  <si>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</si>
  <si>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</si>
  <si>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</si>
  <si>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</si>
  <si>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</si>
  <si>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</si>
  <si>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</si>
  <si>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</si>
  <si>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</si>
  <si>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</si>
  <si>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</si>
  <si>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</si>
  <si>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</si>
  <si>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</si>
  <si>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</si>
  <si>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</si>
  <si>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</si>
  <si>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</si>
  <si>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</si>
  <si>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</si>
  <si>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</si>
  <si>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</si>
  <si>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</si>
  <si>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</si>
  <si>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</si>
  <si>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</si>
  <si>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</si>
  <si>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</si>
  <si>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</si>
  <si>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</si>
  <si>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</si>
  <si>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</si>
  <si>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</si>
  <si>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</si>
  <si>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</si>
  <si>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</si>
  <si>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</si>
  <si>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</si>
  <si>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</si>
  <si>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</si>
  <si>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</si>
  <si>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</si>
  <si>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</si>
  <si>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</si>
  <si>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</si>
  <si>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</si>
  <si>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</si>
  <si>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</si>
  <si>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</si>
  <si>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</si>
  <si>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</si>
  <si>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</si>
  <si>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</si>
  <si>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</si>
  <si>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</si>
  <si>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</si>
  <si>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</si>
  <si>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</si>
  <si>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</si>
  <si>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</si>
  <si>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</si>
  <si>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</si>
  <si>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</si>
  <si>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</si>
  <si>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</si>
  <si>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</si>
  <si>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</si>
  <si>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</si>
  <si>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</si>
  <si>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</si>
  <si>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</si>
  <si>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</si>
  <si>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</si>
  <si>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</si>
  <si>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</si>
  <si>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</si>
  <si>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</si>
  <si>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</si>
  <si>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</si>
  <si>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</si>
  <si>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</si>
  <si>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</si>
  <si>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</si>
  <si>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</si>
  <si>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</si>
  <si>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</si>
  <si>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</si>
  <si>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</si>
  <si>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</si>
  <si>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</si>
  <si>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</si>
  <si>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</si>
  <si>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</si>
  <si>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</si>
  <si>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</si>
  <si>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</si>
  <si>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</si>
  <si>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</si>
  <si>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</si>
  <si>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</si>
  <si>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</si>
  <si>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</si>
  <si>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</si>
  <si>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</si>
  <si>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</si>
  <si>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</si>
  <si>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</si>
  <si>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</si>
  <si>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</si>
  <si>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</si>
  <si>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</si>
  <si>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</si>
  <si>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</si>
  <si>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</si>
  <si>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</si>
  <si>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</si>
  <si>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</si>
  <si>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</si>
  <si>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</si>
  <si>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</si>
  <si>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</si>
  <si>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</si>
  <si>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</si>
  <si>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</si>
  <si>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</si>
  <si>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</si>
  <si>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</si>
  <si>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</si>
  <si>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</si>
  <si>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</si>
  <si>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</si>
  <si>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</si>
  <si>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</si>
  <si>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</si>
  <si>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</si>
  <si>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</si>
  <si>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</si>
  <si>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</si>
  <si>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</si>
  <si>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</si>
  <si>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</si>
  <si>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</si>
  <si>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</si>
  <si>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</si>
  <si>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</si>
  <si>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</si>
  <si>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</si>
  <si>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</si>
  <si>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</si>
  <si>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</si>
  <si>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</si>
  <si>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</si>
  <si>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</si>
  <si>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</si>
  <si>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</si>
  <si>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</si>
  <si>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</si>
  <si>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</si>
  <si>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</si>
  <si>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</si>
  <si>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</si>
  <si>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</si>
  <si>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</si>
  <si>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</si>
  <si>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</si>
  <si>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</si>
  <si>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</si>
  <si>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</si>
  <si>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</si>
  <si>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</si>
  <si>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</si>
  <si>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</si>
  <si>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</si>
  <si>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</si>
  <si>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</si>
  <si>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</si>
  <si>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</si>
  <si>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</si>
  <si>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</si>
  <si>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</si>
  <si>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</si>
  <si>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</si>
  <si>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</si>
  <si>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</si>
  <si>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</si>
  <si>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</si>
  <si>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</si>
  <si>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</si>
  <si>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</si>
  <si>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</si>
  <si>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</si>
  <si>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</si>
  <si>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</si>
  <si>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</si>
  <si>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</si>
  <si>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</si>
  <si>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</si>
  <si>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</si>
  <si>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</si>
  <si>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</si>
  <si>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</si>
  <si>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</si>
  <si>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</si>
  <si>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</si>
  <si>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</si>
  <si>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</si>
  <si>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</si>
  <si>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</si>
  <si>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</si>
  <si>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</si>
  <si>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</si>
  <si>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</si>
  <si>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</si>
  <si>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</si>
  <si>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</si>
  <si>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</si>
  <si>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</si>
  <si>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</si>
  <si>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</si>
  <si>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</si>
  <si>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</si>
  <si>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</si>
  <si>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</si>
  <si>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</si>
  <si>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</si>
  <si>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</si>
  <si>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</si>
  <si>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</si>
  <si>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</si>
  <si>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</si>
  <si>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</si>
  <si>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</si>
  <si>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</si>
  <si>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</si>
  <si>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</si>
  <si>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</si>
  <si>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</si>
  <si>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</si>
  <si>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</si>
  <si>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</si>
  <si>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</si>
  <si>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</si>
  <si>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</si>
  <si>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</si>
  <si>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</si>
  <si>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</si>
  <si>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</si>
  <si>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</si>
  <si>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</si>
  <si>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</si>
  <si>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</si>
  <si>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</si>
  <si>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</si>
  <si>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</si>
  <si>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</si>
  <si>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</si>
  <si>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</si>
  <si>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</si>
  <si>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</si>
  <si>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</si>
  <si>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</si>
  <si>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</si>
  <si>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</si>
  <si>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</si>
  <si>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</si>
  <si>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</si>
  <si>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</si>
  <si>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</si>
  <si>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</si>
  <si>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</si>
  <si>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</si>
  <si>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</si>
  <si>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</si>
  <si>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</si>
  <si>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</si>
  <si>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</si>
  <si>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</si>
  <si>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</si>
  <si>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</si>
  <si>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</si>
  <si>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</si>
  <si>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</si>
  <si>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</si>
  <si>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</si>
  <si>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</si>
  <si>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</si>
  <si>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</si>
  <si>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</si>
  <si>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</si>
  <si>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</si>
  <si>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</si>
  <si>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</si>
  <si>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</si>
  <si>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</si>
  <si>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</si>
  <si>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</si>
  <si>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</si>
  <si>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</si>
  <si>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</si>
  <si>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</si>
  <si>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</si>
  <si>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</si>
  <si>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</si>
  <si>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</si>
  <si>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</si>
  <si>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</si>
  <si>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</si>
  <si>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</si>
  <si>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</si>
  <si>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</si>
  <si>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</si>
  <si>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</si>
  <si>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</si>
  <si>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</si>
  <si>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</si>
  <si>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</si>
  <si>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</si>
  <si>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</si>
  <si>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</si>
  <si>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</si>
  <si>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</si>
  <si>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</si>
  <si>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</si>
  <si>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</si>
  <si>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</si>
  <si>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</si>
  <si>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</si>
  <si>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</si>
  <si>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</si>
  <si>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</si>
  <si>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</si>
  <si>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</si>
  <si>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</si>
  <si>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</si>
  <si>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</si>
  <si>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</si>
  <si>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</si>
  <si>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</si>
  <si>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</si>
  <si>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</si>
  <si>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</si>
  <si>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</si>
  <si>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</si>
  <si>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</si>
  <si>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</si>
  <si>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</si>
  <si>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</si>
  <si>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</si>
  <si>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</si>
  <si>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</si>
  <si>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</si>
  <si>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</si>
  <si>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</si>
  <si>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</si>
  <si>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</si>
  <si>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</si>
  <si>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</si>
  <si>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</si>
  <si>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</si>
  <si>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</si>
  <si>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</si>
  <si>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</si>
  <si>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</si>
  <si>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</si>
  <si>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</si>
  <si>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</si>
  <si>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</si>
  <si>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</si>
  <si>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</si>
  <si>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</si>
  <si>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</si>
  <si>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</si>
  <si>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</si>
  <si>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</si>
  <si>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</si>
  <si>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</si>
  <si>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</si>
  <si>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</si>
  <si>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</si>
  <si>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</si>
  <si>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</si>
  <si>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</si>
  <si>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</si>
  <si>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</si>
  <si>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</si>
  <si>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</si>
  <si>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</si>
  <si>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</si>
  <si>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</si>
  <si>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</si>
  <si>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</si>
  <si>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</si>
  <si>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</si>
  <si>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</si>
  <si>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</si>
  <si>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</si>
  <si>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</si>
  <si>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</si>
  <si>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</si>
  <si>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</si>
  <si>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</si>
  <si>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</si>
  <si>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</si>
  <si>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</si>
  <si>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</si>
  <si>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</si>
  <si>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</si>
  <si>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</si>
  <si>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</si>
  <si>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</si>
  <si>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</si>
  <si>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</si>
  <si>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</si>
  <si>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</si>
  <si>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</si>
  <si>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</si>
  <si>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</si>
  <si>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</si>
  <si>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</si>
  <si>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</si>
  <si>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</si>
  <si>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</si>
  <si>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</si>
  <si>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</si>
  <si>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</si>
  <si>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</si>
  <si>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</si>
  <si>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</si>
  <si>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</si>
  <si>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</si>
  <si>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</si>
  <si>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</si>
  <si>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</si>
  <si>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</si>
  <si>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</si>
  <si>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</si>
  <si>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</si>
  <si>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</si>
  <si>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</si>
  <si>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</si>
  <si>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</si>
  <si>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</si>
  <si>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</si>
  <si>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</si>
  <si>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</si>
  <si>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</si>
  <si>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</si>
  <si>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</si>
  <si>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</si>
  <si>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</si>
  <si>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</si>
  <si>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</si>
  <si>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</si>
  <si>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</si>
  <si>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</si>
  <si>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</si>
  <si>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</si>
  <si>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</si>
  <si>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</si>
  <si>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</si>
  <si>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</si>
  <si>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</si>
  <si>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</si>
  <si>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</si>
  <si>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</si>
  <si>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</si>
  <si>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</si>
  <si>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</si>
  <si>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</si>
  <si>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</si>
  <si>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</si>
  <si>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</si>
  <si>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</si>
  <si>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</si>
  <si>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</si>
  <si>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</si>
  <si>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</si>
  <si>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</si>
  <si>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</si>
  <si>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</si>
  <si>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</si>
  <si>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</si>
  <si>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</si>
  <si>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</si>
  <si>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</si>
  <si>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</si>
  <si>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</si>
  <si>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</si>
  <si>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</si>
  <si>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</si>
  <si>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</si>
  <si>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</si>
  <si>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</si>
  <si>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</si>
  <si>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</si>
  <si>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</si>
  <si>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</si>
  <si>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</si>
  <si>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</si>
  <si>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</si>
  <si>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</si>
  <si>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</si>
  <si>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</si>
  <si>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</si>
  <si>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</si>
  <si>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</si>
  <si>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</si>
  <si>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</si>
  <si>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</si>
  <si>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</si>
  <si>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</si>
  <si>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</si>
  <si>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</si>
  <si>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</si>
  <si>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</si>
  <si>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</si>
  <si>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</si>
  <si>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</si>
  <si>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</si>
  <si>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</si>
  <si>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</si>
  <si>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</si>
  <si>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</si>
  <si>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</si>
  <si>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</si>
  <si>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</si>
  <si>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</si>
  <si>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</si>
  <si>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</si>
  <si>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</si>
  <si>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</si>
  <si>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</si>
  <si>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</si>
  <si>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</si>
  <si>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</si>
  <si>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</si>
  <si>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</si>
  <si>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</si>
  <si>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</si>
  <si>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</si>
  <si>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</si>
  <si>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</si>
  <si>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</si>
  <si>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</si>
  <si>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</si>
  <si>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</si>
  <si>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</si>
  <si>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</si>
  <si>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</si>
  <si>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</si>
  <si>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</si>
  <si>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</si>
  <si>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</si>
  <si>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</si>
  <si>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</si>
  <si>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</si>
  <si>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</si>
  <si>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</si>
  <si>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</si>
  <si>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</si>
  <si>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</si>
  <si>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</si>
  <si>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</si>
  <si>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</si>
  <si>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</si>
  <si>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</si>
  <si>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</si>
  <si>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</si>
  <si>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</si>
  <si>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</si>
  <si>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</si>
  <si>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</si>
  <si>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</si>
  <si>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</si>
  <si>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</si>
  <si>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</si>
  <si>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</si>
  <si>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</si>
  <si>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</si>
  <si>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</si>
  <si>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</si>
  <si>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</si>
  <si>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</si>
  <si>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</si>
  <si>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</si>
  <si>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</si>
  <si>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</si>
  <si>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</si>
  <si>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</si>
  <si>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</si>
  <si>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</si>
  <si>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</si>
  <si>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</si>
  <si>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</si>
  <si>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</si>
  <si>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</si>
  <si>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</si>
  <si>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</si>
  <si>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</si>
  <si>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</si>
  <si>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</si>
  <si>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</si>
  <si>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</si>
  <si>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</si>
  <si>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</si>
  <si>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</si>
  <si>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</si>
  <si>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</si>
  <si>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</si>
  <si>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</si>
  <si>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</si>
  <si>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</si>
  <si>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</si>
  <si>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</si>
  <si>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</si>
  <si>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</si>
  <si>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</si>
  <si>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</si>
  <si>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</si>
  <si>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</si>
  <si>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</si>
  <si>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</si>
  <si>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</si>
  <si>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</si>
  <si>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</si>
  <si>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</si>
  <si>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</si>
  <si>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</si>
  <si>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</si>
  <si>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</si>
  <si>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</si>
  <si>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</si>
  <si>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</si>
  <si>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</si>
  <si>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</si>
  <si>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</si>
  <si>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</si>
  <si>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</si>
  <si>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</si>
  <si>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</si>
  <si>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</si>
  <si>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</si>
  <si>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</si>
  <si>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</si>
  <si>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</si>
  <si>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</si>
  <si>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</si>
  <si>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</si>
  <si>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</si>
  <si>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</si>
  <si>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</si>
  <si>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</si>
  <si>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</si>
  <si>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</si>
  <si>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</si>
  <si>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</si>
  <si>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</si>
  <si>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</si>
  <si>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</si>
  <si>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</si>
  <si>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</si>
  <si>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</si>
  <si>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</si>
  <si>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</si>
  <si>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</si>
  <si>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</si>
  <si>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</si>
  <si>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</si>
  <si>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</si>
  <si>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</si>
  <si>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</si>
  <si>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</si>
  <si>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</si>
  <si>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</si>
  <si>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</si>
  <si>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</si>
  <si>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</si>
  <si>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</si>
  <si>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</si>
  <si>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</si>
  <si>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</si>
  <si>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</si>
  <si>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</si>
  <si>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</si>
  <si>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</si>
  <si>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</si>
  <si>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</si>
  <si>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</si>
  <si>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</si>
  <si>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</si>
  <si>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</si>
  <si>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</si>
  <si>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</si>
  <si>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</si>
  <si>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</si>
  <si>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</si>
  <si>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</si>
  <si>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</si>
  <si>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</si>
  <si>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</si>
  <si>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</si>
  <si>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</si>
  <si>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</si>
  <si>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</si>
  <si>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</si>
  <si>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</si>
  <si>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</si>
  <si>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</si>
  <si>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</si>
  <si>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</si>
  <si>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</si>
  <si>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</si>
  <si>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</si>
  <si>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</si>
  <si>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</si>
  <si>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</si>
  <si>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</si>
  <si>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</si>
  <si>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</si>
  <si>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</si>
  <si>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</si>
  <si>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</si>
  <si>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</si>
  <si>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</si>
  <si>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</si>
  <si>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</si>
  <si>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</si>
  <si>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</si>
  <si>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</si>
  <si>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</si>
  <si>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</si>
  <si>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</si>
  <si>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</si>
  <si>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</si>
  <si>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</si>
  <si>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</si>
  <si>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</si>
  <si>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</si>
  <si>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</si>
  <si>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</si>
  <si>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</si>
  <si>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</si>
  <si>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</si>
  <si>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</si>
  <si>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</si>
  <si>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</si>
  <si>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</si>
  <si>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</si>
  <si>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</si>
  <si>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</si>
  <si>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</si>
  <si>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</si>
  <si>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</si>
  <si>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</si>
  <si>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</si>
  <si>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</si>
  <si>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</si>
  <si>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</si>
  <si>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</si>
  <si>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</si>
  <si>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</si>
  <si>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</si>
  <si>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</si>
  <si>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</si>
  <si>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</si>
  <si>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</si>
  <si>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</si>
  <si>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</si>
  <si>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</si>
  <si>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</si>
  <si>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</si>
  <si>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</si>
  <si>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</si>
  <si>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</si>
  <si>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</si>
  <si>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</si>
  <si>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</si>
  <si>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</si>
  <si>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</si>
  <si>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</si>
  <si>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</si>
  <si>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</si>
  <si>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</si>
  <si>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</si>
  <si>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</si>
  <si>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</si>
  <si>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</si>
  <si>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</si>
  <si>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</si>
  <si>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</si>
  <si>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</si>
  <si>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</si>
  <si>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</si>
  <si>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</si>
  <si>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</si>
  <si>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</si>
  <si>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</si>
  <si>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</si>
  <si>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</si>
  <si>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</si>
  <si>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</si>
  <si>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</si>
  <si>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</si>
  <si>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</si>
  <si>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</si>
  <si>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</si>
  <si>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</si>
  <si>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</si>
  <si>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</si>
  <si>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</si>
  <si>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</si>
  <si>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</si>
  <si>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</si>
  <si>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</si>
  <si>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</si>
  <si>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</si>
  <si>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</si>
  <si>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</si>
  <si>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</si>
  <si>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</si>
  <si>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</si>
  <si>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</si>
  <si>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</si>
  <si>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</si>
  <si>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</si>
  <si>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</si>
  <si>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</si>
  <si>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</si>
  <si>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</si>
  <si>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</si>
  <si>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</si>
  <si>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</si>
  <si>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</si>
  <si>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</si>
  <si>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</si>
  <si>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</si>
  <si>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</si>
  <si>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</si>
  <si>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</si>
  <si>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</si>
  <si>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</si>
  <si>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</si>
  <si>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</si>
  <si>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</si>
  <si>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</si>
  <si>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</si>
  <si>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</si>
  <si>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</si>
  <si>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</si>
  <si>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</si>
  <si>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</si>
  <si>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</si>
  <si>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</si>
  <si>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</si>
  <si>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</si>
  <si>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</si>
  <si>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</si>
  <si>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</si>
  <si>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</si>
  <si>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</si>
  <si>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</si>
  <si>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</si>
  <si>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</si>
  <si>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</si>
  <si>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</si>
  <si>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</si>
  <si>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</si>
  <si>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</si>
  <si>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</si>
  <si>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</si>
  <si>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</si>
  <si>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</si>
  <si>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</si>
  <si>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</si>
  <si>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</si>
  <si>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</si>
  <si>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</si>
  <si>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</si>
  <si>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</si>
  <si>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</si>
  <si>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</si>
  <si>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</si>
  <si>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</si>
  <si>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</si>
  <si>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</si>
  <si>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</si>
  <si>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</si>
  <si>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</si>
  <si>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</si>
  <si>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</si>
  <si>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</si>
  <si>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</si>
  <si>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</si>
  <si>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</si>
  <si>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</si>
  <si>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</si>
  <si>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</si>
  <si>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</si>
  <si>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</si>
  <si>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</si>
  <si>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</si>
  <si>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</si>
  <si>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</si>
  <si>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</si>
  <si>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</si>
  <si>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</si>
  <si>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</si>
  <si>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</si>
  <si>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</si>
  <si>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</si>
  <si>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</si>
  <si>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</si>
  <si>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</si>
  <si>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</si>
  <si>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</si>
  <si>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</si>
  <si>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</si>
  <si>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</si>
  <si>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</si>
  <si>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</si>
  <si>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</si>
  <si>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</si>
  <si>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</si>
  <si>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</si>
  <si>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</si>
  <si>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</si>
  <si>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</si>
  <si>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</si>
  <si>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</si>
  <si>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</si>
  <si>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</si>
  <si>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</si>
  <si>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</si>
  <si>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</si>
  <si>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</si>
  <si>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</si>
  <si>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</si>
  <si>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</si>
  <si>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</si>
  <si>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</si>
  <si>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</si>
  <si>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</si>
  <si>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</si>
  <si>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</si>
  <si>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</si>
  <si>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</si>
  <si>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</si>
  <si>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</si>
  <si>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</si>
  <si>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</si>
  <si>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</si>
  <si>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</si>
  <si>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</si>
  <si>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</si>
  <si>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</si>
  <si>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</si>
  <si>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</si>
  <si>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</si>
  <si>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</si>
  <si>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</si>
  <si>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</si>
  <si>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</si>
  <si>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</si>
  <si>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</si>
  <si>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</si>
  <si>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</si>
  <si>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</si>
  <si>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</si>
  <si>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</si>
  <si>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</si>
  <si>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</si>
  <si>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</si>
  <si>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</si>
  <si>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</si>
  <si>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</si>
  <si>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</si>
  <si>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</si>
  <si>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</si>
  <si>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</si>
  <si>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</si>
  <si>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</si>
  <si>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</si>
  <si>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</si>
  <si>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</si>
  <si>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</si>
  <si>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</si>
  <si>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</si>
  <si>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</si>
  <si>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</si>
  <si>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</si>
  <si>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</si>
  <si>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</si>
  <si>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</si>
  <si>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</si>
  <si>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</si>
  <si>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</si>
  <si>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</si>
  <si>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</si>
  <si>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</si>
  <si>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</si>
  <si>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</si>
  <si>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</si>
  <si>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</si>
  <si>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</si>
  <si>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</si>
  <si>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</si>
  <si>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</si>
  <si>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</si>
  <si>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</si>
  <si>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</si>
  <si>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</si>
  <si>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</si>
  <si>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</si>
  <si>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</si>
  <si>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</si>
  <si>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</si>
  <si>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</si>
  <si>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</si>
  <si>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</si>
  <si>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</si>
  <si>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</si>
  <si>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</si>
  <si>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</si>
  <si>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</si>
  <si>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</si>
  <si>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</si>
  <si>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</si>
  <si>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</si>
  <si>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</si>
  <si>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</si>
  <si>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</si>
  <si>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</si>
  <si>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</si>
  <si>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</si>
  <si>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</si>
  <si>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</si>
  <si>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</si>
  <si>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</si>
  <si>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</si>
  <si>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</si>
  <si>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</si>
  <si>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</si>
  <si>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</si>
  <si>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</si>
  <si>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</si>
  <si>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</si>
  <si>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</si>
  <si>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</si>
  <si>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</si>
  <si>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</si>
  <si>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</si>
  <si>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</si>
  <si>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</si>
  <si>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</si>
  <si>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</si>
  <si>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</si>
  <si>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</si>
  <si>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</si>
  <si>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</si>
  <si>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</si>
  <si>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</si>
  <si>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</si>
  <si>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</si>
  <si>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</si>
  <si>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</si>
  <si>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</si>
  <si>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</si>
  <si>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</si>
  <si>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</si>
  <si>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</si>
  <si>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</si>
  <si>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</si>
  <si>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</si>
  <si>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</si>
  <si>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</si>
  <si>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</si>
  <si>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</si>
  <si>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</si>
  <si>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</si>
  <si>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</si>
  <si>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</si>
  <si>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</si>
  <si>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</si>
  <si>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</si>
  <si>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</si>
  <si>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</si>
  <si>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</si>
  <si>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</si>
  <si>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</si>
  <si>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</si>
  <si>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</si>
  <si>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</si>
  <si>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</si>
  <si>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</si>
  <si>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</si>
  <si>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</si>
  <si>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</si>
  <si>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</si>
  <si>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</si>
  <si>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</si>
  <si>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</si>
  <si>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</si>
  <si>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</si>
  <si>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</si>
  <si>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</si>
  <si>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</si>
  <si>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</si>
  <si>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</si>
  <si>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</si>
  <si>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</si>
  <si>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</si>
  <si>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</si>
  <si>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</si>
  <si>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</si>
  <si>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</si>
  <si>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</si>
  <si>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</si>
  <si>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</si>
  <si>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</si>
  <si>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</si>
  <si>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</si>
  <si>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</si>
  <si>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</si>
  <si>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</si>
  <si>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</si>
  <si>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</si>
  <si>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</si>
  <si>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</si>
  <si>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</si>
  <si>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</si>
  <si>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</si>
  <si>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</si>
  <si>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</si>
  <si>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</si>
  <si>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</si>
  <si>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</si>
  <si>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</si>
  <si>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</si>
  <si>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</si>
  <si>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</si>
  <si>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</si>
  <si>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</si>
  <si>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</si>
  <si>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</si>
  <si>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</si>
  <si>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</si>
  <si>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</si>
  <si>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</si>
  <si>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</si>
  <si>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</si>
  <si>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</si>
  <si>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</si>
  <si>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</si>
  <si>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</si>
  <si>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</si>
  <si>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</si>
  <si>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</si>
  <si>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</si>
  <si>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</si>
  <si>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</si>
  <si>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</si>
  <si>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</si>
  <si>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</si>
  <si>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</si>
  <si>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</si>
  <si>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</si>
  <si>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</si>
  <si>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</si>
  <si>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</si>
  <si>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</si>
  <si>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</si>
  <si>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</si>
  <si>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</si>
  <si>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</si>
  <si>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</si>
  <si>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</si>
  <si>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</si>
  <si>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</si>
  <si>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</si>
  <si>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</si>
  <si>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</si>
  <si>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</si>
  <si>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</si>
  <si>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</si>
  <si>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</si>
  <si>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</si>
  <si>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</si>
  <si>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</si>
  <si>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</si>
  <si>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</si>
  <si>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</si>
  <si>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</si>
  <si>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</si>
  <si>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</si>
  <si>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</si>
  <si>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</si>
  <si>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</si>
  <si>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</si>
  <si>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</si>
  <si>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</si>
  <si>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</si>
  <si>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</si>
  <si>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</si>
  <si>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</si>
  <si>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</si>
  <si>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</si>
  <si>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</si>
  <si>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</si>
  <si>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</si>
  <si>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</si>
  <si>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</si>
  <si>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</si>
  <si>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</si>
  <si>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</si>
  <si>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</si>
  <si>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</si>
  <si>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</si>
  <si>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</si>
  <si>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</si>
  <si>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</si>
  <si>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</si>
  <si>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</si>
  <si>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</si>
  <si>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</si>
  <si>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</si>
  <si>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</si>
  <si>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</si>
  <si>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</si>
  <si>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</si>
  <si>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</si>
  <si>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</si>
  <si>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</si>
  <si>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</si>
  <si>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</si>
  <si>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</si>
  <si>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</si>
  <si>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</si>
  <si>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</si>
  <si>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</si>
  <si>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</si>
  <si>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</si>
  <si>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</si>
  <si>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</si>
  <si>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</si>
  <si>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</si>
  <si>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</si>
  <si>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</si>
  <si>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</si>
  <si>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</si>
  <si>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</si>
  <si>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</si>
  <si>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</si>
  <si>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</si>
  <si>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</si>
  <si>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</si>
  <si>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</si>
  <si>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</si>
  <si>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</si>
  <si>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</si>
  <si>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</si>
  <si>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</si>
  <si>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</si>
  <si>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</si>
  <si>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</si>
  <si>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</si>
  <si>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</si>
  <si>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</si>
  <si>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</si>
  <si>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</si>
  <si>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</si>
  <si>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</si>
  <si>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</si>
  <si>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</si>
  <si>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</si>
  <si>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</si>
  <si>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</si>
  <si>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</si>
  <si>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</si>
  <si>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</si>
  <si>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</si>
  <si>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</si>
  <si>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</si>
  <si>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</si>
  <si>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</si>
  <si>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</si>
  <si>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</si>
  <si>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</si>
  <si>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</si>
  <si>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</si>
  <si>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</si>
  <si>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</si>
  <si>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</si>
  <si>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</si>
  <si>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</si>
  <si>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</si>
  <si>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</si>
  <si>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</si>
  <si>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</si>
  <si>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</si>
  <si>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</si>
  <si>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</si>
  <si>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</si>
  <si>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</si>
  <si>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</si>
  <si>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</si>
  <si>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</si>
  <si>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</si>
  <si>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</si>
  <si>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</si>
  <si>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</si>
  <si>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</si>
  <si>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</si>
  <si>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</si>
  <si>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</si>
  <si>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</si>
  <si>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</si>
  <si>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</si>
  <si>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</si>
  <si>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</si>
  <si>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</si>
  <si>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</si>
  <si>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</si>
  <si>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</si>
  <si>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</si>
  <si>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</si>
  <si>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</si>
  <si>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</si>
  <si>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</si>
  <si>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</si>
  <si>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</si>
  <si>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</si>
  <si>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</si>
  <si>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</si>
  <si>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</si>
  <si>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</si>
  <si>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</si>
  <si>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</si>
  <si>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</si>
  <si>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</si>
  <si>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</si>
  <si>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</si>
  <si>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</si>
  <si>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</si>
  <si>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</si>
  <si>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</si>
  <si>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</si>
  <si>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</si>
  <si>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</si>
  <si>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</si>
  <si>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</si>
  <si>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</si>
  <si>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</si>
  <si>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</si>
  <si>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</si>
  <si>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</si>
  <si>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</si>
  <si>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</si>
  <si>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</si>
  <si>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</si>
  <si>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</si>
  <si>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</si>
  <si>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</si>
  <si>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</si>
  <si>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</si>
  <si>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</si>
  <si>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</si>
  <si>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</si>
  <si>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</si>
  <si>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</si>
  <si>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</si>
  <si>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</si>
  <si>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</si>
  <si>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</si>
  <si>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</si>
  <si>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</si>
  <si>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</si>
  <si>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</si>
  <si>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</si>
  <si>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</si>
  <si>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</si>
  <si>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</si>
  <si>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</si>
  <si>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</si>
  <si>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</si>
  <si>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</si>
  <si>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</si>
  <si>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</si>
  <si>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</si>
  <si>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</si>
  <si>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</si>
  <si>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</si>
  <si>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</si>
  <si>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</si>
  <si>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</si>
  <si>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</si>
  <si>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</si>
  <si>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</si>
  <si>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</si>
  <si>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</si>
  <si>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</si>
  <si>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</si>
  <si>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</si>
  <si>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</si>
  <si>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</si>
  <si>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</si>
  <si>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</si>
  <si>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</si>
  <si>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</si>
  <si>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</si>
  <si>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</si>
  <si>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</si>
  <si>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</si>
  <si>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</si>
  <si>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</si>
  <si>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</si>
  <si>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</si>
  <si>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</si>
  <si>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</si>
  <si>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</si>
  <si>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</si>
  <si>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</si>
  <si>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</si>
  <si>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</si>
  <si>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</si>
  <si>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</si>
  <si>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</si>
  <si>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</si>
  <si>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</si>
  <si>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</si>
  <si>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</si>
  <si>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</si>
  <si>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</si>
  <si>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</si>
  <si>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</si>
  <si>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</si>
  <si>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</si>
  <si>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</si>
  <si>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</si>
  <si>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</si>
  <si>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</si>
  <si>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</si>
  <si>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</si>
  <si>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</si>
  <si>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</si>
  <si>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</si>
  <si>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</si>
  <si>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</si>
  <si>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</si>
  <si>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</si>
  <si>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</si>
  <si>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</si>
  <si>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</si>
  <si>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</si>
  <si>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</si>
  <si>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</si>
  <si>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</si>
  <si>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</si>
  <si>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</si>
  <si>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</si>
  <si>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</si>
  <si>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</si>
  <si>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</si>
  <si>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</si>
  <si>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</si>
  <si>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</si>
  <si>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</si>
  <si>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</si>
  <si>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</si>
  <si>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</si>
  <si>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</si>
  <si>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</si>
  <si>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</si>
  <si>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</si>
  <si>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</si>
  <si>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</si>
  <si>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</si>
  <si>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</si>
  <si>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</si>
  <si>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</si>
  <si>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</si>
  <si>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</si>
  <si>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</si>
  <si>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</si>
  <si>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</si>
  <si>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</si>
  <si>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</si>
  <si>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</si>
  <si>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</si>
  <si>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</si>
  <si>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</si>
  <si>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</si>
  <si>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</si>
  <si>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</si>
  <si>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</si>
  <si>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</si>
  <si>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</si>
  <si>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</si>
  <si>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</si>
  <si>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</si>
  <si>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</si>
  <si>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</si>
  <si>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</si>
  <si>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</si>
  <si>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</si>
  <si>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</si>
  <si>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</si>
  <si>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</si>
  <si>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</si>
  <si>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</si>
  <si>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</si>
  <si>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</si>
  <si>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</si>
  <si>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</si>
  <si>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</si>
  <si>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</si>
  <si>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</si>
  <si>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</si>
  <si>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</si>
  <si>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</si>
  <si>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</si>
  <si>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</si>
  <si>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</si>
  <si>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</si>
  <si>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</si>
  <si>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</si>
  <si>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</si>
  <si>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</si>
  <si>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</si>
  <si>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</si>
  <si>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</si>
  <si>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</si>
  <si>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</si>
  <si>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</si>
  <si>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</si>
  <si>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</si>
  <si>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</si>
  <si>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</si>
  <si>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</si>
  <si>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</si>
  <si>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</si>
  <si>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</si>
  <si>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</si>
  <si>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</si>
  <si>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</si>
  <si>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</si>
  <si>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</si>
  <si>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</si>
  <si>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</si>
  <si>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</si>
  <si>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</si>
  <si>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</si>
  <si>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</si>
  <si>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</si>
  <si>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</si>
  <si>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</si>
  <si>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</si>
  <si>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</si>
  <si>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</si>
  <si>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</si>
  <si>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</si>
  <si>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</si>
  <si>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</si>
  <si>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</si>
  <si>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</si>
  <si>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</si>
  <si>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</si>
  <si>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</si>
  <si>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</si>
  <si>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</si>
  <si>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</si>
  <si>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</si>
  <si>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</si>
  <si>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</si>
  <si>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</si>
  <si>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</si>
  <si>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</si>
  <si>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</si>
  <si>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</si>
  <si>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</si>
  <si>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</si>
  <si>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</si>
  <si>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</si>
  <si>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</si>
  <si>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</si>
  <si>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</si>
  <si>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</si>
  <si>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</si>
  <si>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</si>
  <si>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</si>
  <si>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</si>
  <si>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</si>
  <si>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</si>
  <si>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</si>
  <si>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</si>
  <si>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</si>
  <si>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</si>
  <si>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</si>
  <si>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</si>
  <si>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</si>
  <si>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</si>
  <si>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</si>
  <si>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</si>
  <si>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</si>
  <si>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</si>
  <si>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</si>
  <si>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</si>
  <si>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</si>
  <si>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</si>
  <si>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</si>
  <si>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</si>
  <si>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</si>
  <si>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</si>
  <si>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</si>
  <si>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</si>
  <si>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</si>
  <si>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</si>
  <si>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</si>
  <si>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</si>
  <si>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</si>
  <si>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</si>
  <si>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</si>
  <si>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</si>
  <si>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</si>
  <si>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</si>
  <si>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</si>
  <si>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</si>
  <si>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</si>
  <si>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</si>
  <si>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</si>
  <si>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</si>
  <si>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</si>
  <si>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</si>
  <si>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</si>
  <si>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</si>
  <si>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</si>
  <si>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</si>
  <si>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</si>
  <si>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</si>
  <si>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</si>
  <si>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</si>
  <si>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</si>
  <si>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</si>
  <si>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</si>
  <si>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</si>
  <si>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</si>
  <si>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</si>
  <si>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</si>
  <si>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</si>
  <si>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</si>
  <si>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</si>
  <si>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</si>
  <si>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</si>
  <si>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</si>
  <si>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</si>
  <si>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</si>
  <si>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</si>
  <si>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</si>
  <si>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</si>
  <si>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</si>
  <si>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</si>
  <si>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</si>
  <si>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</si>
  <si>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</si>
  <si>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</si>
  <si>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</si>
  <si>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</si>
  <si>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</si>
  <si>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</si>
  <si>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</si>
  <si>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</si>
  <si>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</si>
  <si>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</si>
  <si>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</si>
  <si>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</si>
  <si>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</si>
  <si>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</si>
  <si>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</si>
  <si>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</si>
  <si>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</si>
  <si>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</si>
  <si>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</si>
  <si>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</si>
  <si>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</si>
  <si>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</si>
  <si>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</si>
  <si>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</si>
  <si>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</si>
  <si>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</si>
  <si>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</si>
  <si>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</si>
  <si>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</si>
  <si>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</si>
  <si>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</si>
  <si>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</si>
  <si>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</si>
  <si>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</si>
  <si>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</si>
  <si>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</si>
  <si>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</si>
  <si>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</si>
  <si>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</si>
  <si>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</si>
  <si>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</si>
  <si>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</si>
  <si>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</si>
  <si>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</si>
  <si>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</si>
  <si>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</si>
  <si>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</si>
  <si>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</si>
  <si>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</si>
  <si>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</si>
  <si>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</si>
  <si>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</si>
  <si>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</si>
  <si>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</si>
  <si>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</si>
  <si>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</si>
  <si>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</si>
  <si>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</si>
  <si>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</si>
  <si>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</si>
  <si>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</si>
  <si>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</si>
  <si>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</si>
  <si>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</si>
  <si>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</si>
  <si>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</si>
  <si>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</si>
  <si>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</si>
  <si>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</si>
  <si>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</si>
  <si>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</si>
  <si>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</si>
  <si>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</si>
  <si>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</si>
  <si>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</si>
  <si>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</si>
  <si>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</si>
  <si>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</si>
  <si>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</si>
  <si>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</si>
  <si>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</si>
  <si>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</si>
  <si>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</si>
  <si>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</si>
  <si>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</si>
  <si>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</si>
  <si>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</si>
  <si>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</si>
  <si>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</si>
  <si>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</si>
  <si>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</si>
  <si>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</si>
  <si>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</si>
  <si>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</si>
  <si>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</si>
  <si>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</si>
  <si>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</si>
  <si>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</si>
  <si>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</si>
  <si>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</si>
  <si>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</si>
  <si>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</si>
  <si>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</si>
  <si>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</si>
  <si>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</si>
  <si>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</si>
  <si>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</si>
  <si>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</si>
  <si>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</si>
  <si>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</si>
  <si>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</si>
  <si>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</si>
  <si>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</si>
  <si>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</si>
  <si>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</si>
  <si>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</si>
  <si>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</si>
  <si>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</si>
  <si>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</si>
  <si>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</si>
  <si>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</si>
  <si>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</si>
  <si>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</si>
  <si>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</si>
  <si>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</si>
  <si>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</si>
  <si>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</si>
  <si>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</si>
  <si>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</si>
  <si>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</si>
  <si>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</si>
  <si>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</si>
  <si>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</si>
  <si>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</si>
  <si>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</si>
  <si>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</si>
  <si>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</si>
  <si>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</si>
  <si>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</si>
  <si>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</si>
  <si>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</si>
  <si>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</si>
  <si>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</si>
  <si>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</si>
  <si>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</si>
  <si>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</si>
  <si>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</si>
  <si>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</si>
  <si>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</si>
  <si>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</si>
  <si>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</si>
  <si>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</si>
  <si>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</si>
  <si>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</si>
  <si>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</si>
  <si>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</si>
  <si>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</si>
  <si>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</si>
  <si>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</si>
  <si>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</si>
  <si>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</si>
  <si>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</si>
  <si>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</si>
  <si>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</si>
  <si>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</si>
  <si>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</si>
  <si>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</si>
  <si>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</si>
  <si>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</si>
  <si>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</si>
  <si>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</si>
  <si>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</si>
  <si>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</si>
  <si>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</si>
  <si>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</si>
  <si>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</si>
  <si>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</si>
  <si>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</si>
  <si>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</si>
  <si>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</si>
  <si>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</si>
  <si>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</si>
  <si>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</si>
  <si>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</si>
  <si>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</si>
  <si>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</si>
  <si>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</si>
  <si>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</si>
  <si>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</si>
  <si>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</si>
  <si>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</si>
  <si>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</si>
  <si>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</si>
  <si>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</si>
  <si>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</si>
  <si>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</si>
  <si>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</si>
  <si>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</si>
  <si>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</si>
  <si>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</si>
  <si>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</si>
  <si>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</si>
  <si>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</si>
  <si>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</si>
  <si>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</si>
  <si>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</si>
  <si>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</si>
  <si>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</si>
  <si>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</si>
  <si>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</si>
  <si>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</si>
  <si>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</si>
  <si>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</si>
  <si>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</si>
  <si>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</si>
  <si>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</si>
  <si>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</si>
  <si>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</si>
  <si>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</si>
  <si>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</si>
  <si>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</si>
  <si>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</si>
  <si>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</si>
  <si>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</si>
  <si>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</si>
  <si>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</si>
  <si>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</si>
  <si>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</si>
  <si>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</si>
  <si>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</si>
  <si>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</si>
  <si>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</si>
  <si>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</si>
  <si>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</si>
  <si>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</si>
  <si>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</si>
  <si>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</si>
  <si>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</si>
  <si>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</si>
  <si>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</si>
  <si>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</si>
  <si>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</si>
  <si>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</si>
  <si>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</si>
  <si>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</si>
  <si>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</si>
  <si>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</si>
  <si>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</si>
  <si>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</si>
  <si>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</si>
  <si>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</si>
  <si>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</si>
  <si>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</si>
  <si>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</si>
  <si>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</si>
  <si>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</si>
  <si>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</si>
  <si>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</si>
  <si>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</si>
  <si>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</si>
  <si>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</si>
  <si>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</si>
  <si>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</si>
  <si>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</si>
  <si>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</si>
  <si>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</si>
  <si>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</si>
  <si>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</si>
  <si>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</si>
  <si>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</si>
  <si>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</si>
  <si>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</si>
  <si>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</si>
  <si>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</si>
  <si>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</si>
  <si>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</si>
  <si>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</si>
  <si>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</si>
  <si>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</si>
  <si>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</si>
  <si>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</si>
  <si>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</si>
  <si>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</si>
  <si>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</si>
  <si>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</si>
  <si>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</si>
  <si>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</si>
  <si>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</si>
  <si>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</si>
  <si>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</si>
  <si>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</si>
  <si>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</si>
  <si>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</si>
  <si>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</si>
  <si>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</si>
  <si>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</si>
  <si>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</si>
  <si>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</si>
  <si>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</si>
  <si>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</si>
  <si>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</si>
  <si>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</si>
  <si>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</si>
  <si>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</si>
  <si>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</si>
  <si>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</si>
  <si>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</si>
  <si>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</si>
  <si>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</si>
  <si>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</si>
  <si>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</si>
  <si>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</si>
  <si>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</si>
  <si>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</si>
  <si>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</si>
  <si>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</si>
  <si>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</si>
  <si>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</si>
  <si>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</si>
  <si>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</si>
  <si>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</si>
  <si>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</si>
  <si>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</si>
  <si>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</si>
  <si>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</si>
  <si>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</si>
  <si>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</si>
  <si>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</si>
  <si>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</si>
  <si>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</si>
  <si>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</si>
  <si>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</si>
  <si>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</si>
  <si>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</si>
  <si>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</si>
  <si>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</si>
  <si>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</si>
  <si>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</si>
  <si>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</si>
  <si>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</si>
  <si>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</si>
  <si>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</si>
  <si>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</si>
  <si>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</si>
  <si>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</si>
  <si>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</si>
  <si>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</si>
  <si>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</si>
  <si>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</si>
  <si>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</si>
  <si>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</si>
  <si>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</si>
  <si>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</si>
  <si>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</si>
  <si>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</si>
  <si>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</si>
  <si>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</si>
  <si>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</si>
  <si>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</si>
  <si>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</si>
  <si>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</si>
  <si>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</si>
  <si>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</si>
  <si>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</si>
  <si>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</si>
  <si>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</si>
  <si>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</si>
  <si>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</si>
  <si>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</si>
  <si>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</si>
  <si>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</si>
  <si>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</si>
  <si>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</si>
  <si>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</si>
  <si>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</si>
  <si>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</si>
  <si>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</si>
  <si>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</si>
  <si>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</si>
  <si>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</si>
  <si>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</si>
  <si>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</si>
  <si>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</si>
  <si>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</si>
  <si>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</si>
  <si>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</si>
  <si>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</si>
  <si>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</si>
  <si>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</si>
  <si>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</si>
  <si>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</si>
  <si>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</si>
  <si>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</si>
  <si>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</si>
  <si>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</si>
  <si>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</si>
  <si>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</si>
  <si>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</si>
  <si>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</si>
  <si>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</si>
  <si>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</si>
  <si>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</si>
  <si>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</si>
  <si>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</si>
  <si>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</si>
  <si>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</si>
  <si>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</si>
  <si>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</si>
  <si>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</si>
  <si>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</si>
  <si>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</si>
  <si>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</si>
  <si>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</si>
  <si>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</si>
  <si>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</si>
  <si>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</si>
  <si>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</si>
  <si>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</si>
  <si>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</si>
  <si>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</si>
  <si>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</si>
  <si>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</si>
  <si>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</si>
  <si>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</si>
  <si>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</si>
  <si>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</si>
  <si>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</si>
  <si>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</si>
  <si>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</si>
  <si>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</si>
  <si>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</si>
  <si>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</si>
  <si>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</si>
  <si>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</si>
  <si>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</si>
  <si>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</si>
  <si>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</si>
  <si>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</si>
  <si>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</si>
  <si>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</si>
  <si>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</si>
  <si>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</si>
  <si>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</si>
  <si>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</si>
  <si>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</si>
  <si>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</si>
  <si>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</si>
  <si>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</si>
  <si>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</si>
  <si>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</si>
  <si>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</si>
  <si>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</si>
  <si>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</si>
  <si>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</si>
  <si>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</si>
  <si>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</si>
  <si>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</si>
  <si>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</si>
  <si>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</si>
  <si>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</si>
  <si>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</si>
  <si>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</si>
  <si>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</si>
  <si>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</si>
  <si>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</si>
  <si>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</si>
  <si>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</si>
  <si>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</si>
  <si>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</si>
  <si>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</si>
  <si>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</si>
  <si>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</si>
  <si>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</si>
  <si>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</si>
  <si>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</si>
  <si>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</si>
  <si>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</si>
  <si>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</si>
  <si>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</si>
  <si>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</si>
  <si>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</si>
  <si>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</si>
  <si>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</si>
  <si>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</si>
  <si>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</si>
  <si>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</si>
  <si>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</si>
  <si>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</si>
  <si>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</si>
  <si>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</si>
  <si>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</si>
  <si>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</si>
  <si>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</si>
  <si>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</si>
  <si>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</si>
  <si>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</si>
  <si>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</si>
  <si>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</si>
  <si>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</si>
  <si>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</si>
  <si>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</si>
  <si>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</si>
  <si>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</si>
  <si>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</si>
  <si>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</si>
  <si>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</si>
  <si>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</si>
  <si>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</si>
  <si>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</si>
  <si>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</si>
  <si>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</si>
  <si>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</si>
  <si>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</si>
  <si>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</si>
  <si>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</si>
  <si>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</si>
  <si>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</si>
  <si>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</si>
  <si>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</si>
  <si>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</si>
  <si>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</si>
  <si>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</si>
  <si>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</si>
  <si>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</si>
  <si>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</si>
  <si>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</si>
  <si>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</si>
  <si>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</si>
  <si>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</si>
  <si>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</si>
  <si>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</si>
  <si>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</si>
  <si>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</si>
  <si>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</si>
  <si>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</si>
  <si>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</si>
  <si>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</si>
  <si>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</si>
  <si>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</si>
  <si>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</si>
  <si>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</si>
  <si>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</si>
  <si>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</si>
  <si>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</si>
  <si>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</si>
  <si>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</si>
  <si>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</si>
  <si>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</si>
  <si>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</si>
  <si>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</si>
  <si>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</si>
  <si>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</si>
  <si>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</si>
  <si>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</si>
  <si>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</si>
  <si>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</si>
  <si>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</si>
  <si>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</si>
  <si>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</si>
  <si>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</si>
  <si>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</si>
  <si>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</si>
  <si>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</si>
  <si>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</si>
  <si>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</si>
  <si>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</si>
  <si>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</si>
  <si>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</si>
  <si>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</si>
  <si>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</si>
  <si>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</si>
  <si>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</si>
  <si>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</si>
  <si>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</si>
  <si>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</si>
  <si>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</si>
  <si>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</si>
  <si>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</si>
  <si>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</si>
  <si>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</si>
  <si>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</si>
  <si>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</si>
  <si>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</si>
  <si>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</si>
  <si>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</si>
  <si>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</si>
  <si>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</si>
  <si>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</si>
  <si>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</si>
  <si>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</si>
  <si>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</si>
  <si>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</si>
  <si>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</si>
  <si>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</si>
  <si>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</si>
  <si>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</si>
  <si>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</si>
  <si>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</si>
  <si>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</si>
  <si>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</si>
  <si>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</si>
  <si>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</si>
  <si>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</si>
  <si>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</si>
  <si>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</si>
  <si>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</si>
  <si>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</si>
  <si>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</si>
  <si>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</si>
  <si>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</si>
  <si>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</si>
  <si>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</si>
  <si>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</si>
  <si>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</si>
  <si>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</si>
  <si>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</si>
  <si>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</si>
  <si>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</si>
  <si>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</si>
  <si>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</si>
  <si>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</si>
  <si>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</si>
  <si>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</si>
  <si>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</si>
  <si>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</si>
  <si>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</si>
  <si>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</si>
  <si>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</si>
  <si>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</si>
  <si>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</si>
  <si>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</si>
  <si>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</si>
  <si>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</si>
  <si>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</si>
  <si>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</si>
  <si>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</si>
  <si>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</si>
  <si>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</si>
  <si>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</si>
  <si>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</si>
  <si>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</si>
  <si>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</si>
  <si>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</si>
  <si>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</si>
  <si>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</si>
  <si>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</si>
  <si>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</si>
  <si>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</si>
  <si>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</si>
  <si>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</si>
  <si>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</si>
  <si>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</si>
  <si>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</si>
  <si>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</si>
  <si>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</si>
  <si>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</si>
  <si>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</si>
  <si>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</si>
  <si>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</si>
  <si>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</si>
  <si>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</si>
  <si>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</si>
  <si>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</si>
  <si>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</si>
  <si>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</si>
  <si>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</si>
  <si>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</si>
  <si>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</si>
  <si>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</si>
  <si>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</si>
  <si>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</si>
  <si>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</si>
  <si>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</si>
  <si>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</si>
  <si>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</si>
  <si>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</si>
  <si>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</si>
  <si>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</si>
  <si>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</si>
  <si>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</si>
  <si>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</si>
  <si>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</si>
  <si>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</si>
  <si>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</si>
  <si>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</si>
  <si>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</si>
  <si>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</si>
  <si>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</si>
  <si>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</si>
  <si>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</si>
  <si>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</si>
  <si>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</si>
  <si>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</si>
  <si>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</si>
  <si>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</si>
  <si>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</si>
  <si>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</si>
  <si>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</si>
  <si>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</si>
  <si>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</si>
  <si>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</si>
  <si>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</si>
  <si>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</si>
  <si>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</si>
  <si>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</si>
  <si>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</si>
  <si>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</si>
  <si>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</si>
  <si>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</si>
  <si>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</si>
  <si>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</si>
  <si>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</si>
  <si>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</si>
  <si>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</si>
  <si>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</si>
  <si>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</si>
  <si>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</si>
  <si>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</si>
  <si>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</si>
  <si>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</si>
  <si>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</si>
  <si>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</si>
  <si>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</si>
  <si>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</si>
  <si>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</si>
  <si>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</si>
  <si>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</si>
  <si>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</si>
  <si>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</si>
  <si>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</si>
  <si>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</si>
  <si>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</si>
  <si>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</si>
  <si>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</si>
  <si>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</si>
  <si>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</si>
  <si>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</si>
  <si>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</si>
  <si>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</si>
  <si>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</si>
  <si>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</si>
  <si>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</si>
  <si>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</si>
  <si>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</si>
  <si>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</si>
  <si>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</si>
  <si>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</si>
  <si>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</si>
  <si>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</si>
  <si>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</si>
  <si>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</si>
  <si>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</si>
  <si>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</si>
  <si>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</si>
  <si>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</si>
  <si>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</si>
  <si>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</si>
  <si>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</si>
  <si>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</si>
  <si>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</si>
  <si>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</si>
  <si>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</si>
  <si>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</si>
  <si>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</si>
  <si>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</si>
  <si>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</si>
  <si>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</si>
  <si>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</si>
  <si>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</si>
  <si>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</si>
  <si>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</si>
  <si>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</si>
  <si>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</si>
  <si>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</si>
  <si>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</si>
  <si>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</si>
  <si>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</si>
  <si>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</si>
  <si>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</si>
  <si>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</si>
  <si>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</si>
  <si>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</si>
  <si>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</si>
  <si>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</si>
  <si>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</si>
  <si>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</si>
  <si>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</si>
  <si>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</si>
  <si>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</si>
  <si>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</si>
  <si>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</si>
  <si>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</si>
  <si>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</si>
  <si>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</si>
  <si>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</si>
  <si>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</si>
  <si>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</si>
  <si>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</si>
  <si>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</si>
  <si>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</si>
  <si>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</si>
  <si>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</si>
  <si>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</si>
  <si>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</si>
  <si>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</si>
  <si>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</si>
  <si>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</si>
  <si>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</si>
  <si>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</si>
  <si>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</si>
  <si>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</si>
  <si>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</si>
  <si>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</si>
  <si>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</si>
  <si>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</si>
  <si>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</si>
  <si>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</si>
  <si>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</si>
  <si>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</si>
  <si>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</si>
  <si>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</si>
  <si>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</si>
  <si>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</si>
  <si>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</si>
  <si>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</si>
  <si>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</si>
  <si>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</si>
  <si>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</si>
  <si>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</si>
  <si>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</si>
  <si>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</si>
  <si>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</si>
  <si>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</si>
  <si>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</si>
  <si>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</si>
  <si>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</si>
  <si>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</si>
  <si>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</si>
  <si>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</si>
  <si>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</si>
  <si>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</si>
  <si>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</si>
  <si>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</si>
  <si>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</si>
  <si>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</si>
  <si>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</si>
  <si>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</si>
  <si>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</si>
  <si>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</si>
  <si>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</si>
  <si>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</si>
  <si>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</si>
  <si>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</si>
  <si>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</si>
  <si>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</si>
  <si>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</si>
  <si>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</si>
  <si>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</si>
  <si>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</si>
  <si>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</si>
  <si>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</si>
  <si>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</si>
  <si>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</si>
  <si>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</si>
  <si>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</si>
  <si>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</si>
  <si>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</si>
  <si>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</si>
  <si>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</si>
  <si>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</si>
  <si>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</si>
  <si>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</si>
  <si>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</si>
  <si>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</si>
  <si>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</si>
  <si>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</si>
  <si>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</si>
  <si>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</si>
  <si>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</si>
  <si>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</si>
  <si>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</si>
  <si>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</si>
  <si>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</si>
  <si>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</si>
  <si>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</si>
  <si>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</si>
  <si>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</si>
  <si>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</si>
  <si>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</si>
  <si>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</si>
  <si>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</si>
  <si>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</si>
  <si>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</si>
  <si>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</si>
  <si>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</si>
  <si>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</si>
  <si>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</si>
  <si>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</si>
  <si>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</si>
  <si>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</si>
  <si>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</si>
  <si>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</si>
  <si>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</si>
  <si>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</si>
  <si>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</si>
  <si>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</si>
  <si>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</si>
  <si>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</si>
  <si>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</si>
  <si>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</si>
  <si>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</si>
  <si>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</si>
  <si>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</si>
  <si>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</si>
  <si>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</si>
  <si>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</si>
  <si>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</si>
  <si>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</si>
  <si>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</si>
  <si>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</si>
  <si>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</si>
  <si>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</si>
  <si>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</si>
  <si>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</si>
  <si>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</si>
  <si>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</si>
  <si>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</si>
  <si>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</si>
  <si>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</si>
  <si>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</si>
  <si>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</si>
  <si>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</si>
  <si>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</si>
  <si>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</si>
  <si>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</si>
  <si>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</si>
  <si>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</si>
  <si>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</si>
  <si>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</si>
  <si>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</si>
  <si>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</si>
  <si>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</si>
  <si>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</si>
  <si>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</si>
  <si>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</si>
  <si>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</si>
  <si>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</si>
  <si>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</si>
  <si>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</si>
  <si>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</si>
  <si>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</si>
  <si>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</si>
  <si>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</si>
  <si>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</si>
  <si>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</si>
  <si>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</si>
  <si>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</si>
  <si>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</si>
  <si>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</si>
  <si>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</si>
  <si>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</si>
  <si>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</si>
  <si>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</si>
  <si>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</si>
  <si>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</si>
  <si>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</si>
  <si>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</si>
  <si>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</si>
  <si>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</si>
  <si>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</si>
  <si>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</si>
  <si>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</si>
  <si>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</si>
  <si>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</si>
  <si>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</si>
  <si>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</si>
  <si>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</si>
  <si>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</si>
  <si>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</si>
  <si>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</si>
  <si>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</si>
  <si>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</si>
  <si>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</si>
  <si>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</si>
  <si>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</si>
  <si>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</si>
  <si>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</si>
  <si>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</si>
  <si>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</si>
  <si>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</si>
  <si>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</si>
  <si>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</si>
  <si>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</si>
  <si>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</si>
  <si>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</si>
  <si>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</si>
  <si>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</si>
  <si>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</si>
  <si>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</si>
  <si>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</si>
  <si>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</si>
  <si>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</si>
  <si>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</si>
  <si>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</si>
  <si>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</si>
  <si>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</si>
  <si>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</si>
  <si>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</si>
  <si>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</si>
  <si>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</si>
  <si>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</si>
  <si>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</si>
  <si>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</si>
  <si>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</si>
  <si>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</si>
  <si>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</si>
  <si>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</si>
  <si>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</si>
  <si>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</si>
  <si>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</si>
  <si>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</si>
  <si>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</si>
  <si>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</si>
  <si>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</si>
  <si>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</si>
  <si>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</si>
  <si>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</si>
  <si>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</si>
  <si>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</si>
  <si>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</si>
  <si>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</si>
  <si>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</si>
  <si>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</si>
  <si>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</si>
  <si>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</si>
  <si>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</si>
  <si>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</si>
  <si>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</si>
  <si>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</si>
  <si>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</si>
  <si>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</si>
  <si>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</si>
  <si>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</si>
  <si>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</si>
  <si>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</si>
  <si>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</si>
  <si>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</si>
  <si>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</si>
  <si>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</si>
  <si>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</si>
  <si>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</si>
  <si>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</si>
  <si>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</si>
  <si>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</si>
  <si>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</si>
  <si>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</si>
  <si>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</si>
  <si>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</si>
  <si>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</si>
  <si>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</si>
  <si>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</si>
  <si>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</si>
  <si>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</si>
  <si>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</si>
  <si>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</si>
  <si>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</si>
  <si>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</si>
  <si>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</si>
  <si>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</si>
  <si>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</si>
  <si>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</si>
  <si>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</si>
  <si>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</si>
  <si>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</si>
  <si>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</si>
  <si>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</si>
  <si>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</si>
  <si>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</si>
  <si>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</si>
  <si>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</si>
  <si>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</si>
  <si>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</si>
  <si>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</si>
  <si>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</si>
  <si>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</si>
  <si>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</si>
  <si>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</si>
  <si>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</si>
  <si>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</si>
  <si>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</si>
  <si>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</si>
  <si>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</si>
  <si>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</si>
  <si>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</si>
  <si>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</si>
  <si>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</si>
  <si>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</si>
  <si>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</si>
  <si>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</si>
  <si>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</si>
  <si>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</si>
  <si>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</si>
  <si>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</si>
  <si>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</si>
  <si>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</si>
  <si>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</si>
  <si>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</si>
  <si>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</si>
  <si>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</si>
  <si>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</si>
  <si>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</si>
  <si>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</si>
  <si>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</si>
  <si>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</si>
  <si>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</si>
  <si>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</si>
  <si>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</si>
  <si>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</si>
  <si>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</si>
  <si>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</si>
  <si>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</si>
  <si>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</si>
  <si>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</si>
  <si>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</si>
  <si>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</si>
  <si>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</si>
  <si>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</si>
  <si>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</si>
  <si>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</si>
  <si>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</si>
  <si>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</si>
  <si>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</si>
  <si>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</si>
  <si>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</si>
  <si>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</si>
  <si>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</si>
  <si>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</si>
  <si>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</si>
  <si>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</si>
  <si>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</si>
  <si>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</si>
  <si>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</si>
  <si>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</si>
  <si>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</si>
  <si>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</si>
  <si>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</si>
  <si>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</si>
  <si>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</si>
  <si>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</si>
  <si>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</si>
  <si>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</si>
  <si>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</si>
  <si>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</si>
  <si>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</si>
  <si>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</si>
  <si>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</si>
  <si>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</si>
  <si>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</si>
  <si>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</si>
  <si>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</si>
  <si>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</si>
  <si>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</si>
  <si>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</si>
  <si>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</si>
  <si>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</si>
  <si>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</si>
  <si>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</si>
  <si>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</si>
  <si>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</si>
  <si>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</si>
  <si>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</si>
  <si>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</si>
  <si>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</si>
  <si>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</si>
  <si>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</si>
  <si>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</si>
  <si>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</si>
  <si>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</si>
  <si>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</si>
  <si>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</si>
  <si>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</si>
  <si>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</si>
  <si>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</si>
  <si>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</si>
  <si>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</si>
  <si>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</si>
  <si>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</si>
  <si>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</si>
  <si>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</si>
  <si>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</si>
  <si>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</si>
  <si>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</si>
  <si>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</si>
  <si>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</si>
  <si>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</si>
  <si>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</si>
  <si>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</si>
  <si>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</si>
  <si>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</si>
  <si>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</si>
  <si>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</si>
  <si>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</si>
  <si>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</si>
  <si>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</si>
  <si>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</si>
  <si>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</si>
  <si>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</si>
  <si>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</si>
  <si>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</si>
  <si>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</si>
  <si>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</si>
  <si>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</si>
  <si>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</si>
  <si>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</si>
  <si>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</si>
  <si>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</si>
  <si>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</si>
  <si>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</si>
  <si>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</si>
  <si>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</si>
  <si>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</si>
  <si>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</si>
  <si>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</si>
  <si>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</si>
  <si>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</si>
  <si>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</si>
  <si>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</si>
  <si>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</si>
  <si>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</si>
  <si>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</si>
  <si>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</si>
  <si>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</si>
  <si>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</si>
  <si>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</si>
  <si>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</si>
  <si>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</si>
  <si>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</si>
  <si>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</si>
  <si>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</si>
  <si>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</si>
  <si>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</si>
  <si>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</si>
  <si>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</si>
  <si>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</si>
  <si>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</si>
  <si>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</si>
  <si>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</si>
  <si>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</si>
  <si>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</si>
  <si>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</si>
  <si>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</si>
  <si>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</si>
  <si>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</si>
  <si>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</si>
  <si>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</si>
  <si>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</si>
  <si>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</si>
  <si>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</si>
  <si>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</si>
  <si>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</si>
  <si>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</si>
  <si>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</si>
  <si>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</si>
  <si>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</si>
  <si>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</si>
  <si>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</si>
  <si>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</si>
  <si>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</si>
  <si>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</si>
  <si>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</si>
  <si>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</si>
  <si>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</si>
  <si>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</si>
  <si>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</si>
  <si>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</si>
  <si>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</si>
  <si>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</si>
  <si>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</si>
  <si>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</si>
  <si>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</si>
  <si>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</si>
  <si>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</si>
  <si>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</si>
  <si>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</si>
  <si>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</si>
  <si>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</si>
  <si>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</si>
  <si>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</si>
  <si>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</si>
  <si>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</si>
  <si>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</si>
  <si>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</si>
  <si>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</si>
  <si>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</si>
  <si>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</si>
  <si>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</si>
  <si>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</si>
  <si>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</si>
  <si>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</si>
  <si>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</si>
  <si>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</si>
  <si>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</si>
  <si>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</si>
  <si>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</si>
  <si>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</si>
  <si>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</si>
  <si>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</si>
  <si>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</si>
  <si>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</si>
  <si>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</si>
  <si>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</si>
  <si>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</si>
  <si>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</si>
  <si>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</si>
  <si>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</si>
  <si>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</si>
  <si>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</si>
  <si>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</si>
  <si>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</si>
  <si>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</si>
  <si>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</si>
  <si>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</si>
  <si>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</si>
  <si>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</si>
  <si>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</si>
  <si>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</si>
  <si>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</si>
  <si>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</si>
  <si>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</si>
  <si>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</si>
  <si>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</si>
  <si>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</si>
  <si>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</si>
  <si>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</si>
  <si>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</si>
  <si>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</si>
  <si>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</si>
  <si>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</si>
  <si>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</si>
  <si>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</si>
  <si>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</si>
  <si>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</si>
  <si>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</si>
  <si>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</si>
  <si>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</si>
  <si>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</si>
  <si>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</si>
  <si>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</si>
  <si>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</si>
  <si>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</si>
  <si>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</si>
  <si>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</si>
  <si>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</si>
  <si>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</si>
  <si>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</si>
  <si>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</si>
  <si>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</si>
  <si>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</si>
  <si>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</si>
  <si>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</si>
  <si>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</si>
  <si>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</si>
  <si>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</si>
  <si>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</si>
  <si>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</si>
  <si>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</si>
  <si>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</si>
  <si>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</si>
  <si>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</si>
  <si>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</si>
  <si>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</si>
  <si>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</si>
  <si>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</si>
  <si>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</si>
  <si>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</si>
  <si>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</si>
  <si>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</si>
  <si>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</si>
  <si>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</si>
  <si>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</si>
  <si>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</si>
  <si>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</si>
  <si>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</si>
  <si>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</si>
  <si>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</si>
  <si>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</si>
  <si>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</si>
  <si>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</si>
  <si>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</si>
  <si>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</si>
  <si>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</si>
  <si>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</si>
  <si>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</si>
  <si>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</si>
  <si>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</si>
  <si>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</si>
  <si>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</si>
  <si>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</si>
  <si>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</si>
  <si>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</si>
  <si>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</si>
  <si>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</si>
  <si>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</si>
  <si>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</si>
  <si>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</si>
  <si>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</si>
  <si>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</si>
  <si>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</si>
  <si>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</si>
  <si>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</si>
  <si>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</si>
  <si>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</si>
  <si>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</si>
  <si>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</si>
  <si>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</si>
  <si>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</si>
  <si>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</si>
  <si>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</si>
  <si>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</si>
  <si>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</si>
  <si>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</si>
  <si>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</si>
  <si>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</si>
  <si>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</si>
  <si>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</si>
  <si>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</si>
  <si>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</si>
  <si>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</si>
  <si>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</si>
  <si>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</si>
  <si>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</si>
  <si>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</si>
  <si>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</si>
  <si>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</si>
  <si>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</si>
  <si>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</si>
  <si>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</si>
  <si>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</si>
  <si>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</si>
  <si>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</si>
  <si>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</si>
  <si>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</si>
  <si>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</si>
  <si>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</si>
  <si>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</si>
  <si>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</si>
  <si>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</si>
  <si>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</si>
  <si>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</si>
  <si>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</si>
  <si>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</si>
  <si>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</si>
  <si>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</si>
  <si>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</si>
  <si>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</si>
  <si>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</si>
  <si>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</si>
  <si>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</si>
  <si>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</si>
  <si>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</si>
  <si>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</si>
  <si>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</si>
  <si>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</si>
  <si>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</si>
  <si>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</si>
  <si>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</si>
  <si>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</si>
  <si>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</si>
  <si>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</si>
  <si>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</si>
  <si>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</si>
  <si>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</si>
  <si>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</si>
  <si>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</si>
  <si>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</si>
  <si>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</si>
  <si>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</si>
  <si>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</si>
  <si>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</si>
  <si>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</si>
  <si>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</si>
  <si>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</si>
  <si>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</si>
  <si>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</si>
  <si>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</si>
  <si>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</si>
  <si>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</si>
  <si>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</si>
  <si>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</si>
  <si>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</si>
  <si>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</si>
  <si>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</si>
  <si>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</si>
  <si>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</si>
  <si>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</si>
  <si>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</si>
  <si>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</si>
  <si>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</si>
  <si>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</si>
  <si>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</si>
  <si>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</si>
  <si>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</si>
  <si>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</si>
  <si>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</si>
  <si>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</si>
  <si>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</si>
  <si>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</si>
  <si>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</si>
  <si>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</si>
  <si>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</si>
  <si>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</si>
  <si>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</si>
  <si>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</si>
  <si>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</si>
  <si>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</si>
  <si>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</si>
  <si>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</si>
  <si>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</si>
  <si>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</si>
  <si>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</si>
  <si>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</si>
  <si>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</si>
  <si>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</si>
  <si>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</si>
  <si>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</si>
  <si>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</si>
  <si>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</si>
  <si>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</si>
  <si>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</si>
  <si>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</si>
  <si>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</si>
  <si>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</si>
  <si>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</si>
  <si>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</si>
  <si>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</si>
  <si>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</si>
  <si>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</si>
  <si>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</si>
  <si>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</si>
  <si>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</si>
  <si>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</si>
  <si>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</si>
  <si>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</si>
  <si>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</si>
  <si>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</si>
  <si>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</si>
  <si>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</si>
  <si>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</si>
  <si>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</si>
  <si>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</si>
  <si>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</si>
  <si>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</si>
  <si>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</si>
  <si>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</si>
  <si>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</si>
  <si>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</si>
  <si>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</si>
  <si>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</si>
  <si>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</si>
  <si>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</si>
  <si>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</si>
  <si>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</si>
  <si>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</si>
  <si>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</si>
  <si>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</si>
  <si>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</si>
  <si>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</si>
  <si>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</si>
  <si>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</si>
  <si>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</si>
  <si>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</si>
  <si>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</si>
  <si>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</si>
  <si>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</si>
  <si>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</si>
  <si>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</si>
  <si>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</si>
  <si>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</si>
  <si>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</si>
  <si>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</si>
  <si>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</si>
  <si>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</si>
  <si>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</si>
  <si>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</si>
  <si>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</si>
  <si>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</si>
  <si>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</si>
  <si>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</si>
  <si>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</si>
  <si>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</si>
  <si>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</si>
  <si>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</si>
  <si>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</si>
  <si>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</si>
  <si>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</si>
  <si>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</si>
  <si>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</si>
  <si>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</si>
  <si>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</si>
  <si>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</si>
  <si>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</si>
  <si>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</si>
  <si>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</si>
  <si>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</si>
  <si>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</si>
  <si>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</si>
  <si>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</si>
  <si>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</si>
  <si>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</si>
  <si>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</si>
  <si>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</si>
  <si>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</si>
  <si>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</si>
  <si>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</si>
  <si>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</si>
  <si>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</si>
  <si>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</si>
  <si>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</si>
  <si>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</si>
  <si>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</si>
  <si>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</si>
  <si>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</si>
  <si>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</si>
  <si>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</si>
  <si>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</si>
  <si>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</si>
  <si>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</si>
  <si>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</si>
  <si>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</si>
  <si>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</si>
  <si>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</si>
  <si>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</si>
  <si>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</si>
  <si>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</si>
  <si>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</si>
  <si>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</si>
  <si>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</si>
  <si>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</si>
  <si>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</si>
  <si>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</si>
  <si>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</si>
  <si>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</si>
  <si>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</si>
  <si>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</si>
  <si>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</si>
  <si>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</si>
  <si>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</si>
  <si>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</si>
  <si>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</si>
  <si>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</si>
  <si>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</si>
  <si>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</si>
  <si>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</si>
  <si>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</si>
  <si>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</si>
  <si>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</si>
  <si>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</si>
  <si>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</si>
  <si>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</si>
  <si>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</si>
  <si>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</si>
  <si>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</si>
  <si>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</si>
  <si>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</si>
  <si>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</si>
  <si>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</si>
  <si>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</si>
  <si>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</si>
  <si>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</si>
  <si>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</si>
  <si>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</si>
  <si>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</si>
  <si>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</si>
  <si>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</si>
  <si>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</si>
  <si>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</si>
  <si>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</si>
  <si>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</si>
  <si>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</si>
  <si>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</si>
  <si>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</si>
  <si>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</si>
  <si>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</si>
  <si>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</si>
  <si>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</si>
  <si>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</si>
  <si>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</si>
  <si>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</si>
  <si>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</si>
  <si>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</si>
  <si>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</si>
  <si>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</si>
  <si>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</si>
  <si>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</si>
  <si>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</si>
  <si>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</si>
  <si>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</si>
  <si>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</si>
  <si>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</si>
  <si>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</si>
  <si>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</si>
  <si>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</si>
  <si>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</si>
  <si>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</si>
  <si>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</si>
  <si>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</si>
  <si>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</si>
  <si>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</si>
  <si>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</si>
  <si>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</si>
  <si>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</si>
  <si>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</si>
  <si>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</si>
  <si>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</si>
  <si>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</si>
  <si>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</si>
  <si>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</si>
  <si>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</si>
  <si>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</si>
  <si>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</si>
  <si>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</si>
  <si>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</si>
  <si>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</si>
  <si>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</si>
  <si>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</si>
  <si>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</si>
  <si>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</si>
  <si>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</si>
  <si>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</si>
  <si>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</si>
  <si>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</si>
  <si>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</si>
  <si>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</si>
  <si>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</si>
  <si>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</si>
  <si>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</si>
  <si>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</si>
  <si>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</si>
  <si>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</si>
  <si>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</si>
  <si>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</si>
  <si>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</si>
  <si>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</si>
  <si>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</si>
  <si>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</si>
  <si>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</si>
  <si>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</si>
  <si>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</si>
  <si>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</si>
  <si>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</si>
  <si>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</si>
  <si>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</si>
  <si>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</si>
  <si>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</si>
  <si>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</si>
  <si>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</si>
  <si>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</si>
  <si>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</si>
  <si>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</si>
  <si>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</si>
  <si>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</si>
  <si>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</si>
  <si>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</si>
  <si>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</si>
  <si>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</si>
  <si>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</si>
  <si>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</si>
  <si>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</si>
  <si>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</si>
  <si>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</si>
  <si>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</si>
  <si>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</si>
  <si>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</si>
  <si>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</si>
  <si>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</si>
  <si>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</si>
  <si>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</si>
  <si>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</si>
  <si>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</si>
  <si>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</si>
  <si>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</si>
  <si>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</si>
  <si>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</si>
  <si>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</si>
  <si>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</si>
  <si>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</si>
  <si>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</si>
  <si>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</si>
  <si>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</si>
  <si>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</si>
  <si>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</si>
  <si>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</si>
  <si>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</si>
  <si>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</si>
  <si>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</si>
  <si>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</si>
  <si>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</si>
  <si>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</si>
  <si>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</si>
  <si>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</si>
  <si>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</si>
  <si>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</si>
  <si>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</si>
  <si>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</si>
  <si>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</si>
  <si>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</si>
  <si>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</si>
  <si>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</si>
  <si>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</si>
  <si>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</si>
  <si>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</si>
  <si>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</si>
  <si>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</si>
  <si>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</si>
  <si>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</si>
  <si>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</si>
  <si>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</si>
  <si>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</si>
  <si>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</si>
  <si>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</si>
  <si>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</si>
  <si>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</si>
  <si>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</si>
  <si>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</si>
  <si>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</si>
  <si>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</si>
  <si>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</si>
  <si>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</si>
  <si>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</si>
  <si>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</si>
  <si>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</si>
  <si>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</si>
  <si>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</si>
  <si>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</si>
  <si>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</si>
  <si>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</si>
  <si>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</si>
  <si>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</si>
  <si>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</si>
  <si>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</si>
  <si>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</si>
  <si>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</si>
  <si>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</si>
  <si>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</si>
  <si>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</si>
  <si>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</si>
  <si>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</si>
  <si>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</si>
  <si>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</si>
  <si>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</si>
  <si>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</si>
  <si>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</si>
  <si>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</si>
  <si>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</si>
  <si>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</si>
  <si>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</si>
  <si>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</si>
  <si>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</si>
  <si>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</si>
  <si>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</si>
  <si>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</si>
  <si>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</si>
  <si>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</si>
  <si>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</si>
  <si>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</si>
  <si>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</si>
  <si>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</si>
  <si>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</si>
  <si>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</si>
  <si>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</si>
  <si>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</si>
  <si>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</si>
  <si>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</si>
  <si>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</si>
  <si>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</si>
  <si>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</si>
  <si>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</si>
  <si>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</si>
  <si>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</si>
  <si>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</si>
  <si>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</si>
  <si>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</si>
  <si>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</si>
  <si>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</si>
  <si>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</si>
  <si>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</si>
  <si>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</si>
  <si>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</si>
  <si>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</si>
  <si>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</si>
  <si>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</si>
  <si>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</si>
  <si>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</si>
  <si>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</si>
  <si>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</si>
  <si>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</si>
  <si>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</si>
  <si>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</si>
  <si>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</si>
  <si>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</si>
  <si>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</si>
  <si>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</si>
  <si>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</si>
  <si>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</si>
  <si>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</si>
  <si>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</si>
  <si>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</si>
  <si>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</si>
  <si>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</si>
  <si>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</si>
  <si>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</si>
  <si>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</si>
  <si>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</si>
  <si>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</si>
  <si>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</si>
  <si>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</si>
  <si>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</si>
  <si>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</si>
  <si>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</si>
  <si>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</si>
  <si>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</si>
  <si>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</si>
  <si>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</si>
  <si>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</si>
  <si>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</si>
  <si>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</si>
  <si>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</si>
  <si>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</si>
  <si>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</si>
  <si>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</si>
  <si>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</si>
  <si>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</si>
  <si>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</si>
  <si>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</si>
  <si>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</si>
  <si>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</si>
  <si>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</si>
  <si>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</si>
  <si>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</si>
  <si>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</si>
  <si>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</si>
  <si>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</si>
  <si>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</si>
  <si>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</si>
  <si>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</si>
  <si>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</si>
  <si>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</si>
  <si>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</si>
  <si>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</si>
  <si>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</si>
  <si>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</si>
  <si>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</si>
  <si>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</si>
  <si>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</si>
  <si>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</si>
  <si>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</si>
  <si>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</si>
  <si>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</si>
  <si>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</si>
  <si>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</si>
  <si>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</si>
  <si>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</si>
  <si>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</si>
  <si>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</si>
  <si>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</si>
  <si>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</si>
  <si>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</si>
  <si>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</si>
  <si>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</si>
  <si>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</si>
  <si>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</si>
  <si>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</si>
  <si>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</si>
  <si>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</si>
  <si>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</si>
  <si>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</si>
  <si>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</si>
  <si>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</si>
  <si>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</si>
  <si>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</si>
  <si>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</si>
  <si>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</si>
  <si>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</si>
  <si>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</si>
  <si>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</si>
  <si>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</si>
  <si>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</si>
  <si>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</si>
  <si>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</si>
  <si>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</si>
  <si>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</si>
  <si>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</si>
  <si>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</si>
  <si>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</si>
  <si>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</si>
  <si>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</si>
  <si>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</si>
  <si>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</si>
  <si>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</si>
  <si>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</si>
  <si>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</si>
  <si>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</si>
  <si>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</si>
  <si>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</si>
  <si>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</si>
  <si>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</si>
  <si>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</si>
  <si>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</si>
  <si>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</si>
  <si>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</si>
  <si>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</si>
  <si>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</si>
  <si>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</si>
  <si>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</si>
  <si>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</si>
  <si>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</si>
  <si>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</si>
  <si>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</si>
  <si>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</si>
  <si>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</si>
  <si>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</si>
  <si>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</si>
  <si>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</si>
  <si>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</si>
  <si>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</si>
  <si>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</si>
  <si>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</si>
  <si>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</si>
  <si>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</si>
  <si>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</si>
  <si>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</si>
  <si>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</si>
  <si>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</si>
  <si>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</si>
  <si>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</si>
  <si>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</si>
  <si>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</si>
  <si>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</si>
  <si>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</si>
  <si>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</si>
  <si>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</si>
  <si>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</si>
  <si>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</si>
  <si>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</si>
  <si>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</si>
  <si>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</si>
  <si>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</si>
  <si>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</si>
  <si>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</si>
  <si>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</si>
  <si>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</si>
  <si>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</si>
  <si>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</si>
  <si>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</si>
  <si>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</si>
  <si>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</si>
  <si>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</si>
  <si>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</si>
  <si>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</si>
  <si>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</si>
  <si>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</si>
  <si>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</si>
  <si>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</si>
  <si>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</si>
  <si>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</si>
  <si>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</si>
  <si>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</si>
  <si>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</si>
  <si>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</si>
  <si>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</si>
  <si>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</si>
  <si>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</si>
  <si>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</si>
  <si>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</si>
  <si>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</si>
  <si>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</si>
  <si>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</si>
  <si>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</si>
  <si>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</si>
  <si>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</si>
  <si>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</si>
  <si>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</si>
  <si>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</si>
  <si>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</si>
  <si>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</si>
  <si>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</si>
  <si>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</si>
  <si>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</si>
  <si>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</si>
  <si>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</si>
  <si>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</si>
  <si>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</si>
  <si>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</si>
  <si>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</si>
  <si>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</si>
  <si>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</si>
  <si>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</si>
  <si>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</si>
  <si>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</si>
  <si>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</si>
  <si>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</si>
  <si>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</si>
  <si>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</si>
  <si>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</si>
  <si>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</si>
  <si>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</si>
  <si>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</si>
  <si>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</si>
  <si>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</si>
  <si>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</si>
  <si>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</si>
  <si>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</si>
  <si>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</si>
  <si>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</si>
  <si>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</si>
  <si>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</si>
  <si>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</si>
  <si>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</si>
  <si>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</si>
  <si>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</si>
  <si>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</si>
  <si>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</si>
  <si>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</si>
  <si>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</si>
  <si>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</si>
  <si>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</si>
  <si>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</si>
  <si>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</si>
  <si>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</si>
  <si>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</si>
  <si>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</si>
  <si>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</si>
  <si>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</si>
  <si>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</si>
  <si>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</si>
  <si>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</si>
  <si>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</si>
  <si>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</si>
  <si>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</si>
  <si>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</si>
  <si>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</si>
  <si>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</si>
  <si>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</si>
  <si>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</si>
  <si>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</si>
  <si>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</si>
  <si>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</si>
  <si>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</si>
  <si>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</si>
  <si>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</si>
  <si>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</si>
  <si>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</si>
  <si>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</si>
  <si>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</si>
  <si>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</si>
  <si>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</si>
  <si>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</si>
  <si>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</si>
  <si>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</si>
  <si>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</si>
  <si>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</si>
  <si>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</si>
  <si>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</si>
  <si>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</si>
  <si>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</si>
  <si>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</si>
  <si>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</si>
  <si>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</si>
  <si>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</si>
  <si>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</si>
  <si>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</si>
  <si>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</si>
  <si>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</si>
  <si>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</si>
  <si>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</si>
  <si>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</si>
  <si>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</si>
  <si>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</si>
  <si>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</si>
  <si>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</si>
  <si>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</si>
  <si>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</si>
  <si>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</si>
  <si>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</si>
  <si>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</si>
  <si>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</si>
  <si>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</si>
  <si>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</si>
  <si>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</si>
  <si>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</si>
  <si>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</si>
  <si>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</si>
  <si>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</si>
  <si>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</si>
  <si>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</si>
  <si>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</si>
  <si>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</si>
  <si>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</si>
  <si>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</si>
  <si>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</si>
  <si>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</si>
  <si>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</si>
  <si>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</si>
  <si>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</si>
  <si>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</si>
  <si>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</si>
  <si>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</si>
  <si>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</si>
  <si>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</si>
  <si>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</si>
  <si>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</si>
  <si>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</si>
  <si>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</si>
  <si>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</si>
  <si>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</si>
  <si>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</si>
  <si>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</si>
  <si>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</si>
  <si>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</si>
  <si>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</si>
  <si>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</si>
  <si>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</si>
  <si>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</si>
  <si>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</si>
  <si>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</si>
  <si>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</si>
  <si>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</si>
  <si>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</si>
  <si>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</si>
  <si>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</si>
  <si>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</si>
  <si>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</si>
  <si>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</si>
  <si>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</si>
  <si>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</si>
  <si>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</si>
  <si>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</si>
  <si>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</si>
  <si>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</si>
  <si>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</si>
  <si>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</si>
  <si>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</si>
  <si>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</si>
  <si>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</si>
  <si>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</si>
  <si>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</si>
  <si>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</si>
  <si>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</si>
  <si>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</si>
  <si>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</si>
  <si>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</si>
  <si>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</si>
  <si>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</si>
  <si>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</si>
  <si>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</si>
  <si>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</si>
  <si>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</si>
  <si>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</si>
  <si>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</si>
  <si>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</si>
  <si>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</si>
  <si>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</si>
  <si>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</si>
  <si>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</si>
  <si>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</si>
  <si>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</si>
  <si>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</si>
  <si>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</si>
  <si>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</si>
  <si>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</si>
  <si>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</si>
  <si>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</si>
  <si>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</si>
  <si>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</si>
  <si>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</si>
  <si>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</si>
  <si>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</si>
  <si>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</si>
  <si>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</si>
  <si>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</si>
  <si>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</si>
  <si>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</si>
  <si>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</si>
  <si>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</si>
  <si>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</si>
  <si>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</si>
  <si>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</si>
  <si>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</si>
  <si>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</si>
  <si>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</si>
  <si>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</si>
  <si>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</si>
  <si>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</si>
  <si>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</si>
  <si>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</si>
  <si>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</si>
  <si>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</si>
  <si>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</si>
  <si>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</si>
  <si>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</si>
  <si>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</si>
  <si>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</si>
  <si>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</si>
  <si>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</si>
  <si>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</si>
  <si>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</si>
  <si>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</si>
  <si>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</si>
  <si>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</si>
  <si>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</si>
  <si>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</si>
  <si>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</si>
  <si>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</si>
  <si>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</si>
  <si>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</si>
  <si>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</si>
  <si>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</si>
  <si>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</si>
  <si>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</si>
  <si>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</si>
  <si>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</si>
  <si>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</si>
  <si>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</si>
  <si>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</si>
  <si>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</si>
  <si>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</si>
  <si>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</si>
  <si>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</si>
  <si>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</si>
  <si>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</si>
  <si>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</si>
  <si>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</si>
  <si>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</si>
  <si>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</si>
  <si>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</si>
  <si>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</si>
  <si>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</si>
  <si>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</si>
  <si>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</si>
  <si>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</si>
  <si>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</si>
  <si>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</si>
  <si>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</si>
  <si>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</si>
  <si>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</si>
  <si>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</si>
  <si>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</si>
  <si>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</si>
  <si>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</si>
  <si>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</si>
  <si>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</si>
  <si>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</si>
  <si>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</si>
  <si>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</si>
  <si>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</si>
  <si>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</si>
  <si>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</si>
  <si>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</si>
  <si>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</si>
  <si>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</si>
  <si>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</si>
  <si>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</si>
  <si>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</si>
  <si>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</si>
  <si>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</si>
  <si>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</si>
  <si>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</si>
  <si>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</si>
  <si>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</si>
  <si>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</si>
  <si>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</si>
  <si>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</si>
  <si>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</si>
  <si>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</si>
  <si>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</si>
  <si>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</si>
  <si>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</si>
  <si>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</si>
  <si>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</si>
  <si>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</si>
  <si>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</si>
  <si>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</si>
  <si>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</si>
  <si>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</si>
  <si>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</si>
  <si>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</si>
  <si>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</si>
  <si>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</si>
  <si>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</si>
  <si>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</si>
  <si>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</si>
  <si>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</si>
  <si>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</si>
  <si>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</si>
  <si>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</si>
  <si>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</si>
  <si>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</si>
  <si>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</si>
  <si>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</si>
  <si>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</si>
  <si>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</si>
  <si>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</si>
  <si>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</si>
  <si>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</si>
  <si>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</si>
  <si>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</si>
  <si>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</si>
  <si>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</si>
  <si>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</si>
  <si>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</si>
  <si>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</si>
  <si>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</si>
  <si>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</si>
  <si>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</si>
  <si>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</si>
  <si>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</si>
  <si>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</si>
  <si>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</si>
  <si>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</si>
  <si>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</si>
  <si>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</si>
  <si>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</si>
  <si>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</si>
  <si>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</si>
  <si>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</si>
  <si>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</si>
  <si>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</si>
  <si>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</si>
  <si>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</si>
  <si>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</si>
  <si>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</si>
  <si>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</si>
  <si>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</si>
  <si>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</si>
  <si>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</si>
  <si>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</si>
  <si>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</si>
  <si>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</si>
  <si>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</si>
  <si>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</si>
  <si>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</si>
  <si>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</si>
  <si>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</si>
  <si>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</si>
  <si>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</si>
  <si>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</si>
  <si>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</si>
  <si>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</si>
  <si>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</si>
  <si>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</si>
  <si>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</si>
  <si>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</si>
  <si>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</si>
  <si>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</si>
  <si>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</si>
  <si>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</si>
  <si>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</si>
  <si>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</si>
  <si>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</si>
  <si>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</si>
  <si>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</si>
  <si>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</si>
  <si>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</si>
  <si>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</si>
  <si>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</si>
  <si>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</si>
  <si>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</si>
  <si>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</si>
  <si>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</si>
  <si>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</si>
  <si>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</si>
  <si>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</si>
  <si>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</si>
  <si>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</si>
  <si>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</si>
  <si>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</si>
  <si>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</si>
  <si>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</si>
  <si>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</si>
  <si>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</si>
  <si>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</si>
  <si>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</si>
  <si>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</si>
  <si>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</si>
  <si>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</si>
  <si>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</si>
  <si>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</si>
  <si>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</si>
  <si>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</si>
  <si>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</si>
  <si>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</si>
  <si>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</si>
  <si>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</si>
  <si>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</si>
  <si>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</si>
  <si>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</si>
  <si>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</si>
  <si>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</si>
  <si>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</si>
  <si>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</si>
  <si>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</si>
  <si>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</si>
  <si>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</si>
  <si>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</si>
  <si>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</si>
  <si>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</si>
  <si>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</si>
  <si>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</si>
  <si>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</si>
  <si>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</si>
  <si>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</si>
  <si>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</si>
  <si>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</si>
  <si>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</si>
  <si>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</si>
  <si>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</si>
  <si>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</si>
  <si>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</si>
  <si>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</si>
  <si>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</si>
  <si>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</si>
  <si>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</si>
  <si>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</si>
  <si>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</si>
  <si>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</si>
  <si>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</si>
  <si>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</si>
  <si>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</si>
  <si>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</si>
  <si>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</si>
  <si>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</si>
  <si>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</si>
  <si>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</si>
  <si>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</si>
  <si>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</si>
  <si>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</si>
  <si>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</si>
  <si>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</si>
  <si>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</si>
  <si>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</si>
  <si>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</si>
  <si>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</si>
  <si>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</si>
  <si>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</si>
  <si>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</si>
  <si>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</si>
  <si>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</si>
  <si>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</si>
  <si>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</si>
  <si>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</si>
  <si>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</si>
  <si>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</si>
  <si>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</si>
  <si>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</si>
  <si>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</si>
  <si>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</si>
  <si>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</si>
  <si>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</si>
  <si>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</si>
  <si>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</si>
  <si>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</si>
  <si>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</si>
  <si>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</si>
  <si>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</si>
  <si>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</si>
  <si>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</si>
  <si>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</si>
  <si>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</si>
  <si>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</si>
  <si>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</si>
  <si>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</si>
  <si>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</si>
  <si>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</si>
  <si>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</si>
  <si>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</si>
  <si>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</si>
  <si>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</si>
  <si>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</si>
  <si>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</si>
  <si>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</si>
  <si>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</si>
  <si>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</si>
  <si>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</si>
  <si>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</si>
  <si>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</si>
  <si>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</si>
  <si>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</si>
  <si>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</si>
  <si>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</si>
  <si>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</si>
  <si>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</si>
  <si>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</si>
  <si>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</si>
  <si>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</si>
  <si>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</si>
  <si>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</si>
  <si>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</si>
  <si>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</si>
  <si>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</si>
  <si>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</si>
  <si>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</si>
  <si>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</si>
  <si>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</si>
  <si>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</si>
  <si>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</si>
  <si>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</si>
  <si>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</si>
  <si>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</si>
  <si>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</si>
  <si>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</si>
  <si>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</si>
  <si>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</si>
  <si>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</si>
  <si>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</si>
  <si>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</si>
  <si>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</si>
  <si>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</si>
  <si>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</si>
  <si>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</si>
  <si>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</si>
  <si>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</si>
  <si>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</si>
  <si>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</si>
  <si>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</si>
  <si>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</si>
  <si>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</si>
  <si>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</si>
  <si>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</si>
  <si>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</si>
  <si>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</si>
  <si>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</si>
  <si>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</si>
  <si>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</si>
  <si>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</si>
  <si>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</si>
  <si>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</si>
  <si>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</si>
  <si>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</si>
  <si>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</si>
  <si>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</si>
  <si>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</si>
  <si>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</si>
  <si>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</si>
  <si>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</si>
  <si>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</si>
  <si>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</si>
  <si>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</si>
  <si>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</si>
  <si>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</si>
  <si>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</si>
  <si>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</si>
  <si>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</si>
  <si>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</si>
  <si>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</si>
  <si>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</si>
  <si>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</si>
  <si>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</si>
  <si>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</si>
  <si>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</si>
  <si>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</si>
  <si>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</si>
  <si>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</si>
  <si>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</si>
  <si>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</si>
  <si>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</si>
  <si>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</si>
  <si>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</si>
  <si>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</si>
  <si>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</si>
  <si>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</si>
  <si>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</si>
  <si>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</si>
  <si>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</si>
  <si>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</si>
  <si>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</si>
  <si>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</si>
  <si>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</si>
  <si>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</si>
  <si>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</si>
  <si>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</si>
  <si>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</si>
  <si>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</si>
  <si>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</si>
  <si>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</si>
  <si>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</si>
  <si>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</si>
  <si>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</si>
  <si>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</si>
  <si>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</si>
  <si>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</si>
  <si>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</si>
  <si>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</si>
  <si>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</si>
  <si>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</si>
  <si>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</si>
  <si>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</si>
  <si>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</si>
  <si>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</si>
  <si>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</si>
  <si>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</si>
  <si>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</si>
  <si>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</si>
  <si>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</si>
  <si>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</si>
  <si>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</si>
  <si>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</si>
  <si>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</si>
  <si>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</si>
  <si>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</si>
  <si>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</si>
  <si>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</si>
  <si>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</si>
  <si>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</si>
  <si>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</si>
  <si>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</si>
  <si>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</si>
  <si>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</si>
  <si>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</si>
  <si>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</si>
  <si>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</si>
  <si>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</si>
  <si>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</si>
  <si>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</si>
  <si>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</si>
  <si>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</si>
  <si>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</si>
  <si>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</si>
  <si>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</si>
  <si>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</si>
  <si>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</si>
  <si>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</si>
  <si>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</si>
  <si>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</si>
  <si>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</si>
  <si>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</si>
  <si>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</si>
  <si>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</si>
  <si>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</si>
  <si>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</si>
  <si>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</si>
  <si>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</si>
  <si>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</si>
  <si>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</si>
  <si>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</si>
  <si>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</si>
  <si>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</si>
  <si>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</si>
  <si>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</si>
  <si>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</si>
  <si>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</si>
  <si>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</si>
  <si>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</si>
  <si>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</si>
  <si>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</si>
  <si>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</si>
  <si>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</si>
  <si>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</si>
  <si>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</si>
  <si>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</si>
  <si>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</si>
  <si>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</si>
  <si>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</si>
  <si>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</si>
  <si>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</si>
  <si>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</si>
  <si>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</si>
  <si>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</si>
  <si>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</si>
  <si>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</si>
  <si>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</si>
  <si>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</si>
  <si>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</si>
  <si>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</si>
  <si>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</si>
  <si>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</si>
  <si>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</si>
  <si>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</si>
  <si>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</si>
  <si>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</si>
  <si>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</si>
  <si>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</si>
  <si>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</si>
  <si>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</si>
  <si>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</si>
  <si>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</si>
  <si>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</si>
  <si>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</si>
  <si>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</si>
  <si>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</si>
  <si>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</si>
  <si>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</si>
  <si>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</si>
  <si>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</si>
  <si>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</si>
  <si>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</si>
  <si>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</si>
  <si>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</si>
  <si>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</si>
  <si>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</si>
  <si>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</si>
  <si>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</si>
  <si>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</si>
  <si>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</si>
  <si>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</si>
  <si>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</si>
  <si>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</si>
  <si>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</si>
  <si>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</si>
  <si>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</si>
  <si>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</si>
  <si>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</si>
  <si>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</si>
  <si>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</si>
  <si>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</si>
  <si>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</si>
  <si>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</si>
  <si>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</si>
  <si>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</si>
  <si>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</si>
  <si>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</si>
  <si>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</si>
  <si>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</si>
  <si>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</si>
  <si>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</si>
  <si>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</si>
  <si>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</si>
  <si>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</si>
  <si>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</si>
  <si>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</si>
  <si>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</si>
  <si>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</si>
  <si>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</si>
  <si>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</si>
  <si>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</si>
  <si>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</si>
  <si>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</si>
  <si>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</si>
  <si>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</si>
  <si>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</si>
  <si>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</si>
  <si>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</si>
  <si>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</si>
  <si>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</si>
  <si>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</si>
  <si>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</si>
  <si>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</si>
  <si>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</si>
  <si>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</si>
  <si>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</si>
  <si>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</si>
  <si>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</si>
  <si>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</si>
  <si>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</si>
  <si>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</si>
  <si>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</si>
  <si>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</si>
  <si>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</si>
  <si>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</si>
  <si>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</si>
  <si>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</si>
  <si>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</si>
  <si>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</si>
  <si>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</si>
  <si>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</si>
  <si>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</si>
  <si>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</si>
  <si>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</si>
  <si>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</si>
  <si>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</si>
  <si>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</si>
  <si>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</si>
  <si>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</si>
  <si>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</si>
  <si>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</si>
  <si>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</si>
  <si>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</si>
  <si>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</si>
  <si>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</si>
  <si>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</si>
  <si>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</si>
  <si>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</si>
  <si>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</si>
  <si>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</si>
  <si>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</si>
  <si>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</si>
  <si>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</si>
  <si>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</si>
  <si>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</si>
  <si>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</si>
  <si>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</si>
  <si>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</si>
  <si>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</si>
  <si>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</si>
  <si>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</si>
  <si>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</si>
  <si>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</si>
  <si>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</si>
  <si>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</si>
  <si>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</si>
  <si>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</si>
  <si>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</si>
  <si>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</si>
  <si>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</si>
  <si>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</si>
  <si>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</si>
  <si>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</si>
  <si>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</si>
  <si>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</si>
  <si>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</si>
  <si>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</si>
  <si>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</si>
  <si>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</si>
  <si>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</si>
  <si>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</si>
  <si>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</si>
  <si>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</si>
  <si>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</si>
  <si>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</si>
  <si>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</si>
  <si>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</si>
  <si>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</si>
  <si>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</si>
  <si>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</si>
  <si>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</si>
  <si>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</si>
  <si>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</si>
  <si>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</si>
  <si>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</si>
  <si>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</si>
  <si>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</si>
  <si>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</si>
  <si>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</si>
  <si>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</si>
  <si>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</si>
  <si>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</si>
  <si>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</si>
  <si>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</si>
  <si>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</si>
  <si>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</si>
  <si>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</si>
  <si>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</si>
  <si>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</si>
  <si>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</si>
  <si>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</si>
  <si>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</si>
  <si>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</si>
  <si>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</si>
  <si>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</si>
  <si>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</si>
  <si>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</si>
  <si>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</si>
  <si>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</si>
  <si>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</si>
  <si>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</si>
  <si>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</si>
  <si>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</si>
  <si>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</si>
  <si>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</si>
  <si>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</si>
  <si>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</si>
  <si>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</si>
  <si>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</si>
  <si>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</si>
  <si>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</si>
  <si>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</si>
  <si>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</si>
  <si>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</si>
  <si>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</si>
  <si>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</si>
  <si>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</si>
  <si>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</si>
  <si>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</si>
  <si>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</si>
  <si>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</si>
  <si>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</si>
  <si>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</si>
  <si>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</si>
  <si>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</si>
  <si>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</si>
  <si>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</si>
  <si>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</si>
  <si>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</si>
  <si>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</si>
  <si>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</si>
  <si>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</si>
  <si>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</si>
  <si>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</si>
  <si>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</si>
  <si>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</si>
  <si>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</si>
  <si>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</si>
  <si>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</si>
  <si>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</si>
  <si>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</si>
  <si>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</si>
  <si>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</si>
  <si>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</si>
  <si>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</si>
  <si>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</si>
  <si>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</si>
  <si>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</si>
  <si>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</si>
  <si>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</si>
  <si>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</si>
  <si>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</si>
  <si>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</si>
  <si>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</si>
  <si>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</si>
  <si>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</si>
  <si>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</si>
  <si>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</si>
  <si>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</si>
  <si>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</si>
  <si>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</si>
  <si>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</si>
  <si>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</si>
  <si>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</si>
  <si>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</si>
  <si>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</si>
  <si>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</si>
  <si>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</si>
  <si>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</si>
  <si>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</si>
  <si>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</si>
  <si>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</si>
  <si>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</si>
  <si>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</si>
  <si>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</si>
  <si>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</si>
  <si>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</si>
  <si>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</si>
  <si>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</si>
  <si>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</si>
  <si>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</si>
  <si>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</si>
  <si>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</si>
  <si>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</si>
  <si>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</si>
  <si>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</si>
  <si>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</si>
  <si>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</si>
  <si>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</si>
  <si>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</si>
  <si>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</si>
  <si>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</si>
  <si>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</si>
  <si>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</si>
  <si>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</si>
  <si>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</si>
  <si>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</si>
  <si>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</si>
  <si>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</si>
  <si>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</si>
  <si>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</si>
  <si>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</si>
  <si>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</si>
  <si>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</si>
  <si>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</si>
  <si>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</si>
  <si>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</si>
  <si>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</si>
  <si>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</si>
  <si>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</si>
  <si>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</si>
  <si>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</si>
  <si>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</si>
  <si>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</si>
  <si>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</si>
  <si>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</si>
  <si>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</si>
  <si>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</si>
  <si>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</si>
  <si>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</si>
  <si>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</si>
  <si>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</si>
  <si>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</si>
  <si>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</si>
  <si>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</si>
  <si>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</si>
  <si>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</si>
  <si>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</si>
  <si>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</si>
  <si>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</si>
  <si>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</si>
  <si>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</si>
  <si>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</si>
  <si>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</si>
  <si>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</si>
  <si>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</si>
  <si>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</si>
  <si>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</si>
  <si>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</si>
  <si>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</si>
  <si>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</si>
  <si>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</si>
  <si>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</si>
  <si>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</si>
  <si>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</si>
  <si>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</si>
  <si>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</si>
  <si>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</si>
  <si>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</si>
  <si>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</si>
  <si>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</si>
  <si>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</si>
  <si>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</si>
  <si>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</si>
  <si>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</si>
  <si>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</si>
  <si>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</si>
  <si>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</si>
  <si>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</si>
  <si>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</si>
  <si>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</si>
  <si>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</si>
  <si>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</si>
  <si>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</si>
  <si>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</si>
  <si>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</si>
  <si>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</si>
  <si>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</si>
  <si>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</si>
  <si>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</si>
  <si>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</si>
  <si>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</si>
  <si>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</si>
  <si>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</si>
  <si>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</si>
  <si>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</si>
  <si>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</si>
  <si>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</si>
  <si>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</si>
  <si>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</si>
  <si>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</si>
  <si>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</si>
  <si>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</si>
  <si>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</si>
  <si>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</si>
  <si>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</si>
  <si>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</si>
  <si>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</si>
  <si>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</si>
  <si>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</si>
  <si>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</si>
  <si>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</si>
  <si>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</si>
  <si>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</si>
  <si>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</si>
  <si>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</si>
  <si>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</si>
  <si>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</si>
  <si>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</si>
  <si>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</si>
  <si>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</si>
  <si>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</si>
  <si>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</si>
  <si>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</si>
  <si>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</si>
  <si>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</si>
  <si>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</si>
  <si>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</si>
  <si>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</si>
  <si>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</si>
  <si>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</si>
  <si>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</si>
  <si>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</si>
  <si>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</si>
  <si>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</si>
  <si>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</si>
  <si>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</si>
  <si>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</si>
  <si>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</si>
  <si>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</si>
  <si>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</si>
  <si>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</si>
  <si>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</si>
  <si>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</si>
  <si>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</si>
  <si>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</si>
  <si>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</si>
  <si>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</si>
  <si>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</si>
  <si>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</si>
  <si>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</si>
  <si>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</si>
  <si>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</si>
  <si>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</si>
  <si>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</si>
  <si>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</si>
  <si>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</si>
  <si>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</si>
  <si>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</si>
  <si>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</si>
  <si>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</si>
  <si>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</si>
  <si>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</si>
  <si>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</si>
  <si>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</si>
  <si>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</si>
  <si>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</si>
  <si>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</si>
  <si>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</si>
  <si>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</si>
  <si>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</si>
  <si>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</si>
  <si>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</si>
  <si>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</si>
  <si>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</si>
  <si>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</si>
  <si>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</si>
  <si>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</si>
  <si>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</si>
  <si>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</si>
  <si>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</si>
  <si>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</si>
  <si>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</si>
  <si>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</si>
  <si>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</si>
  <si>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</si>
  <si>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</si>
  <si>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</si>
  <si>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</si>
  <si>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</si>
  <si>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</si>
  <si>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</si>
  <si>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</si>
  <si>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</si>
  <si>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</si>
  <si>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</si>
  <si>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</si>
  <si>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</si>
  <si>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</si>
  <si>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</si>
  <si>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</si>
  <si>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</si>
  <si>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</si>
  <si>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</si>
  <si>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</si>
  <si>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</si>
  <si>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</si>
  <si>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</si>
  <si>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</si>
  <si>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</si>
  <si>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</si>
  <si>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</si>
  <si>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</si>
  <si>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</si>
  <si>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</si>
  <si>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</si>
  <si>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</si>
  <si>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</si>
  <si>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</si>
  <si>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</si>
  <si>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</si>
  <si>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</si>
  <si>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</si>
  <si>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</si>
  <si>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</si>
  <si>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</si>
  <si>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</si>
  <si>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</si>
  <si>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</si>
  <si>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</si>
  <si>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</si>
  <si>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</si>
  <si>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</si>
  <si>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</si>
  <si>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</si>
  <si>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</si>
  <si>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</si>
  <si>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</si>
  <si>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</si>
  <si>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</si>
  <si>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</si>
  <si>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</si>
  <si>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</si>
  <si>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</si>
  <si>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</si>
  <si>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</si>
  <si>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</si>
  <si>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</si>
  <si>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</si>
  <si>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</si>
  <si>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</si>
  <si>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</si>
  <si>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</si>
  <si>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</si>
  <si>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</si>
  <si>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</si>
  <si>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</si>
  <si>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</si>
  <si>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</si>
  <si>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</si>
  <si>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</si>
  <si>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</si>
  <si>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</si>
  <si>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</si>
  <si>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</si>
  <si>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</si>
  <si>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</si>
  <si>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</si>
  <si>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</si>
  <si>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</si>
  <si>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</si>
  <si>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</si>
  <si>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</si>
  <si>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</si>
  <si>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</si>
  <si>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</si>
  <si>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</si>
  <si>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</si>
  <si>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</si>
  <si>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</si>
  <si>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</si>
  <si>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</si>
  <si>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</si>
  <si>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</si>
  <si>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</si>
  <si>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</si>
  <si>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</si>
  <si>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</si>
  <si>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</si>
  <si>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</si>
  <si>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</si>
  <si>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</si>
  <si>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</si>
  <si>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</si>
  <si>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</si>
  <si>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</si>
  <si>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</si>
  <si>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</si>
  <si>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</si>
  <si>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</si>
  <si>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</si>
  <si>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</si>
  <si>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</si>
  <si>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</si>
  <si>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</si>
  <si>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</si>
  <si>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</si>
  <si>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</si>
  <si>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</si>
  <si>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</si>
  <si>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</si>
  <si>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</si>
  <si>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</si>
  <si>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</si>
  <si>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</si>
  <si>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</si>
  <si>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</si>
  <si>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</si>
  <si>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</si>
  <si>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</si>
  <si>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</si>
  <si>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</si>
  <si>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</si>
  <si>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</si>
  <si>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</si>
  <si>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</si>
  <si>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</si>
  <si>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</si>
  <si>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</si>
  <si>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</si>
  <si>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</si>
  <si>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</si>
  <si>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</si>
  <si>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</si>
  <si>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</si>
  <si>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</si>
  <si>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</si>
  <si>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</si>
  <si>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</si>
  <si>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</si>
  <si>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</si>
  <si>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</si>
  <si>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</si>
  <si>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</si>
  <si>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</si>
  <si>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</si>
  <si>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</si>
  <si>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</si>
  <si>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</si>
  <si>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</si>
  <si>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</si>
  <si>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</si>
  <si>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</si>
  <si>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</si>
  <si>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</si>
  <si>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</si>
  <si>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</si>
  <si>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</si>
  <si>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</si>
  <si>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</si>
  <si>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</si>
  <si>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</si>
  <si>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</si>
  <si>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</si>
  <si>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</si>
  <si>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</si>
  <si>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</si>
  <si>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</si>
  <si>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</si>
  <si>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</si>
  <si>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</si>
  <si>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</si>
  <si>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</si>
  <si>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</si>
  <si>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</si>
  <si>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</si>
  <si>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</si>
  <si>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</si>
  <si>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</si>
  <si>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</si>
  <si>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</si>
  <si>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</si>
  <si>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</si>
  <si>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</si>
  <si>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</si>
  <si>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</si>
  <si>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</si>
  <si>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</si>
  <si>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</si>
  <si>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</si>
  <si>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</si>
  <si>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</si>
  <si>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</si>
  <si>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</si>
  <si>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</si>
  <si>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</si>
  <si>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</si>
  <si>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</si>
  <si>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</si>
  <si>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</si>
  <si>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</si>
  <si>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</si>
  <si>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</si>
  <si>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</si>
  <si>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</si>
  <si>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</si>
  <si>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</si>
  <si>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</si>
  <si>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</si>
  <si>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</si>
  <si>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</si>
  <si>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</si>
  <si>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</si>
  <si>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</si>
  <si>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</si>
  <si>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</si>
  <si>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</si>
  <si>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</si>
  <si>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</si>
  <si>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</si>
  <si>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</si>
  <si>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</si>
  <si>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</si>
  <si>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</si>
  <si>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</si>
  <si>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</si>
  <si>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</si>
  <si>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</si>
  <si>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</si>
  <si>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</si>
  <si>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</si>
  <si>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</si>
  <si>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</si>
  <si>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</si>
  <si>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</si>
  <si>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</si>
  <si>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</si>
  <si>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</si>
  <si>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</si>
  <si>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</si>
  <si>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</si>
  <si>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</si>
  <si>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</si>
  <si>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</si>
  <si>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</si>
  <si>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</si>
  <si>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</si>
  <si>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</si>
  <si>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</si>
  <si>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</si>
  <si>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</si>
  <si>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</si>
  <si>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</si>
  <si>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</si>
  <si>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</si>
  <si>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</si>
  <si>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</si>
  <si>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</si>
  <si>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</si>
  <si>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</si>
  <si>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</si>
  <si>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</si>
  <si>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</si>
  <si>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</si>
  <si>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</si>
  <si>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</si>
  <si>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</si>
  <si>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</si>
  <si>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</si>
  <si>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</si>
  <si>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</si>
  <si>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</si>
  <si>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</si>
  <si>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</si>
  <si>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</si>
  <si>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</si>
  <si>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</si>
  <si>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</si>
  <si>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</si>
  <si>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</si>
  <si>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</si>
  <si>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</si>
  <si>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</si>
  <si>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</si>
  <si>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</si>
  <si>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</si>
  <si>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</si>
  <si>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</si>
  <si>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</si>
  <si>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</si>
  <si>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</si>
  <si>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</si>
  <si>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</si>
  <si>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</si>
  <si>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</si>
  <si>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</si>
  <si>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</si>
  <si>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</si>
  <si>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</si>
  <si>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</si>
  <si>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</si>
  <si>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</si>
  <si>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</si>
  <si>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</si>
  <si>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</si>
  <si>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</si>
  <si>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</si>
  <si>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</si>
  <si>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</si>
  <si>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</si>
  <si>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</si>
  <si>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</si>
  <si>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</si>
  <si>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</si>
  <si>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</si>
  <si>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</si>
  <si>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</si>
  <si>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</si>
  <si>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</si>
  <si>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</si>
  <si>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</si>
  <si>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</si>
  <si>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</si>
  <si>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</si>
  <si>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</si>
  <si>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</si>
  <si>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</si>
  <si>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</si>
  <si>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</si>
  <si>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</si>
  <si>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</si>
  <si>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</si>
  <si>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</si>
  <si>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</si>
  <si>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</si>
  <si>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</si>
  <si>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</si>
  <si>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</si>
  <si>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</si>
  <si>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</si>
  <si>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</si>
  <si>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</si>
  <si>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</si>
  <si>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</si>
  <si>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</si>
  <si>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</si>
  <si>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</si>
  <si>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</si>
  <si>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</si>
  <si>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</si>
  <si>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</si>
  <si>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</si>
  <si>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</si>
  <si>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</si>
  <si>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</si>
  <si>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</si>
  <si>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</si>
  <si>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</si>
  <si>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</si>
  <si>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</si>
  <si>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</si>
  <si>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</si>
  <si>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</si>
  <si>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</si>
  <si>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</si>
  <si>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</si>
  <si>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</si>
  <si>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</si>
  <si>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</si>
  <si>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</si>
  <si>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</si>
  <si>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</si>
  <si>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</si>
  <si>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</si>
  <si>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</si>
  <si>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</si>
  <si>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</si>
  <si>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</si>
  <si>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</si>
  <si>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</si>
  <si>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</si>
  <si>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</si>
  <si>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</si>
  <si>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</si>
  <si>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</si>
  <si>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</si>
  <si>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</si>
  <si>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</si>
  <si>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</si>
  <si>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</si>
  <si>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</si>
  <si>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</si>
  <si>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</si>
  <si>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</si>
  <si>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</si>
  <si>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</si>
  <si>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</si>
  <si>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</si>
  <si>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</si>
  <si>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</si>
  <si>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</si>
  <si>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</si>
  <si>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</si>
  <si>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</si>
  <si>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</si>
  <si>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</si>
  <si>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</si>
  <si>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</si>
  <si>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</si>
  <si>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</si>
  <si>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</si>
  <si>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</si>
  <si>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</si>
  <si>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</si>
  <si>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</si>
  <si>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</si>
  <si>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</si>
  <si>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</si>
  <si>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</si>
  <si>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</si>
  <si>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</si>
  <si>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</si>
  <si>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</si>
  <si>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</si>
  <si>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</si>
  <si>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</si>
  <si>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</si>
  <si>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</si>
  <si>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</si>
  <si>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</si>
  <si>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</si>
  <si>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</si>
  <si>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</si>
  <si>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</si>
  <si>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</si>
  <si>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</si>
  <si>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</si>
  <si>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</si>
  <si>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</si>
  <si>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</si>
  <si>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</si>
  <si>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</si>
  <si>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</si>
  <si>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</si>
  <si>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</si>
  <si>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</si>
  <si>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</si>
  <si>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</si>
  <si>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</si>
  <si>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</si>
  <si>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</si>
  <si>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</si>
  <si>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</si>
  <si>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</si>
  <si>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</si>
  <si>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</si>
  <si>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</si>
  <si>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</si>
  <si>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</si>
  <si>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</si>
  <si>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</si>
  <si>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</si>
  <si>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</si>
  <si>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</si>
  <si>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</si>
  <si>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</si>
  <si>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</si>
  <si>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</si>
  <si>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</si>
  <si>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</si>
  <si>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</si>
  <si>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</si>
  <si>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</si>
  <si>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</si>
  <si>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</si>
  <si>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</si>
  <si>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</si>
  <si>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</si>
  <si>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</si>
  <si>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</si>
  <si>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</si>
  <si>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</si>
  <si>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</si>
  <si>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</si>
  <si>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</si>
  <si>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</si>
  <si>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</si>
  <si>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</si>
  <si>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</si>
  <si>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</si>
  <si>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</si>
  <si>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</si>
  <si>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</si>
  <si>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</si>
  <si>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</si>
  <si>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</si>
  <si>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</si>
  <si>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</si>
  <si>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</si>
  <si>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</si>
  <si>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</si>
  <si>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</si>
  <si>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</si>
  <si>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</si>
  <si>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</si>
  <si>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</si>
  <si>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</si>
  <si>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</si>
  <si>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</si>
  <si>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</si>
  <si>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</si>
  <si>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</si>
  <si>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</si>
  <si>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</si>
  <si>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</si>
  <si>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</si>
  <si>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</si>
  <si>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</si>
  <si>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</si>
  <si>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</si>
  <si>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</si>
  <si>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</si>
  <si>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</si>
  <si>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</si>
  <si>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</si>
  <si>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</si>
  <si>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</si>
  <si>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</si>
  <si>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</si>
  <si>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</si>
  <si>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</si>
  <si>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</si>
  <si>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</si>
  <si>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</si>
  <si>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</si>
  <si>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</si>
  <si>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</si>
  <si>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</si>
  <si>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</si>
  <si>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</si>
  <si>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</si>
  <si>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</si>
  <si>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</si>
  <si>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</si>
  <si>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</si>
  <si>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</si>
  <si>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</si>
  <si>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</si>
  <si>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</si>
  <si>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</si>
  <si>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</si>
  <si>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</si>
  <si>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</si>
  <si>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</si>
  <si>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</si>
  <si>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</si>
  <si>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</si>
  <si>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</si>
  <si>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</si>
  <si>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</si>
  <si>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</si>
  <si>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</si>
  <si>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</si>
  <si>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</si>
  <si>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</si>
  <si>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</si>
  <si>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</si>
  <si>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</si>
  <si>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</si>
  <si>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</si>
  <si>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</si>
  <si>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</si>
  <si>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</si>
  <si>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</si>
  <si>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</si>
  <si>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</si>
  <si>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</si>
  <si>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</si>
  <si>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</si>
  <si>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</si>
  <si>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</si>
  <si>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</si>
  <si>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</si>
  <si>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</si>
  <si>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</si>
  <si>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</si>
  <si>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</si>
  <si>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</si>
  <si>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</si>
  <si>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</si>
  <si>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</si>
  <si>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</si>
  <si>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</si>
  <si>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</si>
  <si>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</si>
  <si>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</si>
  <si>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</si>
  <si>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</si>
  <si>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</si>
  <si>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</si>
  <si>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</si>
  <si>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</si>
  <si>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</si>
  <si>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</si>
  <si>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</si>
  <si>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</si>
  <si>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</si>
  <si>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</si>
  <si>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</si>
  <si>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</si>
  <si>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</si>
  <si>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</si>
  <si>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</si>
  <si>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</si>
  <si>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</si>
  <si>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</si>
  <si>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</si>
  <si>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</si>
  <si>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</si>
  <si>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</si>
  <si>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</si>
  <si>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</si>
  <si>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</si>
  <si>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</si>
  <si>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</si>
  <si>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</si>
  <si>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</si>
  <si>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</si>
  <si>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</si>
  <si>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</si>
  <si>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</si>
  <si>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</si>
  <si>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</si>
  <si>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</si>
  <si>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</si>
  <si>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</si>
  <si>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</si>
  <si>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</si>
  <si>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</si>
  <si>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</si>
  <si>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</si>
  <si>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</si>
  <si>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</si>
  <si>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</si>
  <si>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</si>
  <si>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</si>
  <si>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</si>
  <si>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</si>
  <si>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</si>
  <si>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</si>
  <si>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</si>
  <si>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</si>
  <si>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</si>
  <si>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</si>
  <si>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</si>
  <si>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</si>
  <si>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</si>
  <si>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</si>
  <si>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</si>
  <si>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</si>
  <si>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</si>
  <si>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</si>
  <si>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</si>
  <si>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</si>
  <si>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</si>
  <si>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</si>
  <si>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</si>
  <si>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</si>
  <si>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</si>
  <si>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</si>
  <si>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</si>
  <si>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</si>
  <si>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</si>
  <si>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</si>
  <si>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</si>
  <si>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</si>
  <si>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</si>
  <si>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</si>
  <si>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</si>
  <si>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</si>
  <si>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</si>
  <si>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</si>
  <si>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</si>
  <si>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</si>
  <si>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</si>
  <si>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</si>
  <si>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</si>
  <si>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</si>
  <si>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</si>
  <si>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</si>
  <si>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</si>
  <si>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</si>
  <si>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</si>
  <si>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</si>
  <si>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</si>
  <si>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</si>
  <si>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</si>
  <si>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</si>
  <si>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</si>
  <si>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</si>
  <si>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</si>
  <si>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</si>
  <si>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</si>
  <si>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</si>
  <si>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</si>
  <si>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</si>
  <si>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</si>
  <si>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</si>
  <si>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</si>
  <si>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</si>
  <si>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</si>
  <si>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</si>
  <si>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</si>
  <si>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</si>
  <si>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</si>
  <si>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</si>
  <si>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</si>
  <si>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</si>
  <si>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</si>
  <si>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</si>
  <si>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</si>
  <si>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</si>
  <si>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</si>
  <si>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</si>
  <si>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</si>
  <si>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</si>
  <si>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</si>
  <si>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</si>
  <si>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</si>
  <si>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</si>
  <si>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</si>
  <si>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</si>
  <si>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</si>
  <si>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</si>
  <si>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</si>
  <si>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</si>
  <si>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</si>
  <si>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</si>
  <si>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</si>
  <si>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</si>
  <si>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</si>
  <si>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</si>
  <si>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</si>
  <si>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</si>
  <si>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</si>
  <si>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</si>
  <si>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</si>
  <si>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</si>
  <si>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</si>
  <si>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</si>
  <si>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</si>
  <si>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</si>
  <si>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</si>
  <si>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</si>
  <si>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</si>
  <si>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</si>
  <si>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</si>
  <si>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</si>
  <si>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</si>
  <si>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</si>
  <si>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</si>
  <si>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</si>
  <si>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</si>
  <si>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</si>
  <si>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</si>
  <si>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</si>
  <si>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</si>
  <si>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</si>
  <si>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</si>
  <si>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</si>
  <si>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</si>
  <si>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</si>
  <si>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</si>
  <si>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</si>
  <si>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</si>
  <si>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</si>
  <si>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</si>
  <si>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</si>
  <si>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</si>
  <si>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</si>
  <si>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</si>
  <si>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</si>
  <si>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</si>
  <si>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</si>
  <si>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</si>
  <si>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</si>
  <si>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</si>
  <si>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</si>
  <si>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</si>
  <si>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</si>
  <si>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</si>
  <si>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</si>
  <si>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</si>
  <si>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</si>
  <si>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</si>
  <si>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</si>
  <si>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</si>
  <si>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</si>
  <si>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</si>
  <si>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</si>
  <si>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</si>
  <si>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</si>
  <si>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</si>
  <si>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</si>
  <si>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</si>
  <si>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</si>
  <si>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</si>
  <si>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</si>
  <si>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</si>
  <si>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</si>
  <si>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</si>
  <si>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</si>
  <si>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</si>
  <si>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</si>
  <si>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</si>
  <si>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</si>
  <si>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</si>
  <si>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</si>
  <si>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</si>
  <si>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</si>
  <si>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</si>
  <si>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</si>
  <si>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</si>
  <si>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</si>
  <si>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</si>
  <si>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</si>
  <si>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</si>
  <si>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</si>
  <si>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</si>
  <si>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</si>
  <si>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</si>
  <si>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</si>
  <si>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</si>
  <si>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</si>
  <si>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</si>
  <si>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</si>
  <si>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</si>
  <si>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</si>
  <si>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</si>
  <si>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</si>
  <si>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</si>
  <si>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</si>
  <si>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</si>
  <si>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</si>
  <si>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</si>
  <si>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</si>
  <si>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</si>
  <si>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</si>
  <si>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</si>
  <si>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</si>
  <si>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</si>
  <si>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</si>
  <si>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</si>
  <si>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</si>
  <si>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</si>
  <si>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</si>
  <si>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</si>
  <si>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</si>
  <si>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</si>
  <si>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</si>
  <si>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</si>
  <si>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</si>
  <si>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</si>
  <si>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</si>
  <si>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</si>
  <si>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</si>
  <si>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</si>
  <si>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</si>
  <si>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</si>
  <si>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</si>
  <si>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</si>
  <si>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</si>
  <si>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</si>
  <si>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</si>
  <si>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</si>
  <si>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</si>
  <si>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</si>
  <si>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</si>
  <si>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</si>
  <si>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</si>
  <si>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</si>
  <si>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</si>
  <si>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</si>
  <si>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</si>
  <si>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</si>
  <si>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</si>
  <si>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</si>
  <si>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</si>
  <si>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</si>
  <si>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</si>
  <si>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</si>
  <si>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</si>
  <si>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</si>
  <si>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</si>
  <si>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</si>
  <si>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</si>
  <si>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</si>
  <si>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</si>
  <si>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</si>
  <si>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</si>
  <si>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</si>
  <si>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</si>
  <si>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</si>
  <si>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</si>
  <si>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</si>
  <si>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</si>
  <si>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</si>
  <si>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</si>
  <si>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</si>
  <si>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</si>
  <si>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</si>
  <si>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</si>
  <si>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</si>
  <si>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</si>
  <si>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</si>
  <si>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</si>
  <si>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</si>
  <si>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</si>
  <si>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</si>
  <si>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</si>
  <si>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</si>
  <si>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</si>
  <si>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</si>
  <si>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</si>
  <si>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</si>
  <si>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</si>
  <si>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</si>
  <si>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</si>
  <si>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</si>
  <si>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</si>
  <si>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</si>
  <si>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</si>
  <si>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</si>
  <si>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</si>
  <si>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</si>
  <si>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</si>
  <si>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</si>
  <si>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</si>
  <si>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</si>
  <si>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</si>
  <si>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</si>
  <si>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</si>
  <si>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</si>
  <si>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</si>
  <si>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</si>
  <si>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</si>
  <si>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</si>
  <si>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</si>
  <si>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</si>
  <si>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</si>
  <si>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</si>
  <si>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</si>
  <si>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</si>
  <si>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</si>
  <si>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</si>
  <si>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</si>
  <si>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</si>
  <si>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</si>
  <si>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</si>
  <si>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</si>
  <si>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</si>
  <si>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</si>
  <si>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</si>
  <si>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</si>
  <si>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</si>
  <si>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</si>
  <si>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</si>
  <si>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</si>
  <si>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</si>
  <si>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</si>
  <si>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</si>
  <si>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</si>
  <si>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</si>
  <si>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</si>
  <si>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</si>
  <si>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</si>
  <si>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</si>
  <si>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</si>
  <si>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</si>
  <si>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</si>
  <si>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</si>
  <si>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</si>
  <si>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</si>
  <si>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</si>
  <si>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</si>
  <si>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</si>
  <si>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</si>
  <si>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</si>
  <si>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</si>
  <si>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</si>
  <si>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</si>
  <si>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</si>
  <si>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</si>
  <si>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</si>
  <si>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</si>
  <si>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</si>
  <si>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</si>
  <si>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</si>
  <si>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</si>
  <si>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</si>
  <si>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</si>
  <si>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</si>
  <si>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</si>
  <si>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</si>
  <si>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</si>
  <si>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</si>
  <si>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</si>
  <si>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</si>
  <si>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</si>
  <si>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</si>
  <si>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</si>
  <si>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</si>
  <si>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</si>
  <si>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</si>
  <si>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</si>
  <si>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</si>
  <si>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</si>
  <si>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</si>
  <si>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</si>
  <si>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</si>
  <si>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</si>
  <si>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</si>
  <si>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</si>
  <si>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</si>
  <si>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</si>
  <si>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</si>
  <si>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</si>
  <si>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</si>
  <si>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</si>
  <si>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</si>
  <si>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</si>
  <si>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</si>
  <si>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</si>
  <si>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</si>
  <si>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</si>
  <si>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</si>
  <si>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</si>
  <si>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</si>
  <si>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</si>
  <si>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</si>
  <si>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</si>
  <si>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</si>
  <si>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</si>
  <si>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</si>
  <si>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</si>
  <si>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</si>
  <si>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</si>
  <si>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</si>
  <si>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</si>
  <si>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</si>
  <si>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</si>
  <si>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</si>
  <si>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</si>
  <si>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</si>
  <si>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</si>
  <si>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</si>
  <si>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</si>
  <si>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</si>
  <si>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</si>
  <si>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</si>
  <si>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</si>
  <si>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</si>
  <si>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</si>
  <si>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</si>
  <si>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</si>
  <si>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</si>
  <si>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</si>
  <si>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</si>
  <si>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</si>
  <si>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</si>
  <si>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</si>
  <si>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</si>
  <si>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</si>
  <si>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</si>
  <si>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</si>
  <si>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</si>
  <si>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</si>
  <si>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</si>
  <si>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</si>
  <si>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</si>
  <si>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</si>
  <si>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</si>
  <si>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</si>
  <si>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</si>
  <si>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</si>
  <si>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</si>
  <si>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</si>
  <si>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</si>
  <si>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</si>
  <si>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</si>
  <si>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</si>
  <si>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</si>
  <si>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</si>
  <si>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</si>
  <si>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</si>
  <si>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</si>
  <si>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</si>
  <si>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</si>
  <si>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</si>
  <si>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</si>
  <si>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</si>
  <si>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</si>
  <si>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</si>
  <si>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</si>
  <si>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</si>
  <si>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</si>
  <si>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</si>
  <si>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</si>
  <si>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</si>
  <si>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</si>
  <si>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</si>
  <si>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</si>
  <si>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</si>
  <si>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</si>
  <si>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</si>
  <si>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</si>
  <si>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</si>
  <si>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</si>
  <si>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</si>
  <si>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</si>
  <si>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</si>
  <si>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</si>
  <si>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</si>
  <si>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</si>
  <si>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</si>
  <si>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</si>
  <si>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</si>
  <si>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</si>
  <si>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</si>
  <si>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</si>
  <si>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</si>
  <si>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</si>
  <si>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</si>
  <si>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</si>
  <si>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</si>
  <si>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</si>
  <si>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</si>
  <si>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</si>
  <si>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</si>
  <si>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</si>
  <si>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</si>
  <si>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</si>
  <si>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</si>
  <si>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</si>
  <si>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</si>
  <si>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</si>
  <si>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</si>
  <si>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</si>
  <si>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</si>
  <si>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</si>
  <si>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</si>
  <si>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</si>
  <si>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</si>
  <si>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</si>
  <si>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</si>
  <si>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</si>
  <si>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</si>
  <si>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</si>
  <si>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</si>
  <si>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</si>
  <si>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</si>
  <si>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</si>
  <si>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</si>
  <si>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</si>
  <si>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</si>
  <si>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</si>
  <si>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</si>
  <si>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</si>
  <si>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</si>
  <si>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</si>
  <si>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</si>
  <si>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</si>
  <si>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</si>
  <si>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</si>
  <si>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</si>
  <si>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</si>
  <si>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</si>
  <si>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</si>
  <si>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</si>
  <si>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</si>
  <si>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</si>
  <si>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</si>
  <si>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</si>
  <si>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</si>
  <si>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</si>
  <si>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</si>
  <si>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</si>
  <si>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</si>
  <si>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</si>
  <si>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</si>
  <si>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</si>
  <si>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</si>
  <si>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</si>
  <si>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</si>
  <si>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</si>
  <si>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</si>
  <si>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</si>
  <si>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</si>
  <si>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</si>
  <si>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</si>
  <si>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</si>
  <si>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</si>
  <si>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</si>
  <si>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</si>
  <si>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</si>
  <si>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</si>
  <si>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</si>
  <si>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</si>
  <si>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</si>
  <si>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</si>
  <si>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</si>
  <si>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</si>
  <si>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</si>
  <si>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</si>
  <si>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</si>
  <si>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</si>
  <si>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</si>
  <si>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</si>
  <si>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</si>
  <si>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</si>
  <si>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</si>
  <si>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</si>
  <si>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</si>
  <si>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</si>
  <si>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</si>
  <si>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</si>
  <si>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</si>
  <si>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</si>
  <si>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</si>
  <si>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</si>
  <si>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</si>
  <si>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</si>
  <si>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</si>
  <si>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</si>
  <si>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</si>
  <si>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</si>
  <si>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</si>
  <si>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</si>
  <si>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</si>
  <si>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</si>
  <si>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</si>
  <si>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</si>
  <si>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</si>
  <si>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</si>
  <si>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</si>
  <si>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</si>
  <si>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</si>
  <si>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</si>
  <si>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</si>
  <si>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</si>
  <si>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</si>
  <si>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</si>
  <si>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</si>
  <si>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</si>
  <si>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</si>
  <si>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</si>
  <si>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</si>
  <si>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</si>
  <si>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</si>
  <si>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</si>
  <si>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</si>
  <si>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</si>
  <si>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</si>
  <si>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</si>
  <si>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</si>
  <si>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</si>
  <si>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</si>
  <si>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</si>
  <si>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</si>
  <si>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</si>
  <si>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</si>
  <si>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</si>
  <si>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</si>
  <si>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</si>
  <si>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</si>
  <si>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</si>
  <si>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</si>
  <si>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</si>
  <si>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</si>
  <si>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</si>
  <si>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</si>
  <si>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</si>
  <si>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</si>
  <si>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</si>
  <si>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</si>
  <si>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</si>
  <si>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</si>
  <si>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</si>
  <si>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</si>
  <si>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</si>
  <si>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</si>
  <si>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</si>
  <si>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</si>
  <si>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</si>
  <si>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</si>
  <si>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</si>
  <si>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</si>
  <si>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</si>
  <si>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</si>
  <si>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</si>
  <si>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</si>
  <si>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</si>
  <si>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</si>
  <si>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</si>
  <si>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</si>
  <si>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</si>
  <si>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</si>
  <si>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</si>
  <si>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</si>
  <si>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</si>
  <si>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</si>
  <si>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</si>
  <si>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</si>
  <si>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</si>
  <si>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</si>
  <si>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</si>
  <si>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</si>
  <si>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</si>
  <si>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</si>
  <si>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</si>
  <si>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</si>
  <si>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</si>
  <si>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</si>
  <si>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</si>
  <si>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</si>
  <si>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</si>
  <si>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</si>
  <si>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</si>
  <si>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</si>
  <si>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</si>
  <si>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</si>
  <si>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</si>
  <si>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</si>
  <si>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</si>
  <si>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</si>
  <si>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</si>
  <si>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</si>
  <si>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</si>
  <si>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</si>
  <si>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</si>
  <si>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</si>
  <si>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</si>
  <si>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</si>
  <si>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</si>
  <si>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</si>
  <si>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</si>
  <si>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</si>
  <si>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</si>
  <si>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</si>
  <si>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</si>
  <si>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</si>
  <si>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</si>
  <si>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</si>
  <si>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</si>
  <si>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</si>
  <si>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</si>
  <si>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</si>
  <si>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</si>
  <si>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</si>
  <si>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</si>
  <si>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</si>
  <si>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</si>
  <si>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</si>
  <si>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</si>
  <si>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</si>
  <si>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</si>
  <si>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</si>
  <si>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</si>
  <si>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</si>
  <si>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</si>
  <si>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</si>
  <si>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</si>
  <si>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</si>
  <si>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</si>
  <si>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</si>
  <si>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</si>
  <si>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</si>
  <si>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</si>
  <si>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</si>
  <si>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</si>
  <si>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</si>
  <si>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</si>
  <si>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</si>
  <si>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</si>
  <si>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</si>
  <si>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</si>
  <si>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</si>
  <si>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</si>
  <si>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</si>
  <si>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</si>
  <si>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</si>
  <si>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</si>
  <si>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</si>
  <si>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</si>
  <si>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</si>
  <si>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</si>
  <si>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</si>
  <si>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</si>
  <si>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</si>
  <si>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</si>
  <si>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</si>
  <si>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</si>
  <si>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</si>
  <si>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</si>
  <si>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</si>
  <si>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</si>
  <si>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</si>
  <si>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</si>
  <si>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</si>
  <si>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</si>
  <si>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</si>
  <si>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</si>
  <si>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</si>
  <si>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</si>
  <si>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</si>
  <si>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</si>
  <si>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</si>
  <si>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</si>
  <si>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</si>
  <si>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</si>
  <si>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</si>
  <si>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</si>
  <si>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</si>
  <si>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</si>
  <si>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</si>
  <si>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</si>
  <si>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</si>
  <si>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</si>
  <si>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</si>
  <si>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</si>
  <si>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</si>
  <si>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</si>
  <si>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</si>
  <si>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</si>
  <si>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</si>
  <si>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</si>
  <si>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</si>
  <si>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</si>
  <si>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</si>
  <si>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</si>
  <si>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</si>
  <si>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</si>
  <si>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</si>
  <si>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</si>
  <si>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</si>
  <si>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</si>
  <si>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</si>
  <si>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</si>
  <si>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</si>
  <si>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</si>
  <si>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</si>
  <si>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</si>
  <si>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</si>
  <si>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</si>
  <si>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</si>
  <si>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</si>
  <si>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</si>
  <si>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</si>
  <si>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</si>
  <si>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</si>
  <si>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</si>
  <si>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</si>
  <si>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</si>
  <si>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</si>
  <si>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</si>
  <si>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</si>
  <si>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</si>
  <si>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</si>
  <si>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</si>
  <si>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</si>
  <si>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</si>
  <si>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</si>
  <si>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</si>
  <si>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</si>
  <si>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</si>
  <si>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</si>
  <si>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</si>
  <si>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</si>
  <si>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</si>
  <si>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</si>
  <si>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</si>
  <si>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</si>
  <si>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</si>
  <si>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</si>
  <si>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</si>
  <si>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</si>
  <si>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</si>
  <si>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</si>
  <si>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</si>
  <si>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</si>
  <si>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</si>
  <si>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</si>
  <si>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</si>
  <si>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</si>
  <si>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</si>
  <si>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</si>
  <si>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</si>
  <si>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</si>
  <si>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</si>
  <si>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</si>
  <si>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</si>
  <si>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</si>
  <si>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</si>
  <si>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</si>
  <si>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</si>
  <si>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</si>
  <si>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</si>
  <si>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</si>
  <si>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</si>
  <si>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</si>
  <si>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</si>
  <si>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</si>
  <si>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</si>
  <si>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</si>
  <si>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</si>
  <si>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</si>
  <si>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</si>
  <si>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</si>
  <si>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</si>
  <si>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</si>
  <si>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</si>
  <si>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</si>
  <si>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</si>
  <si>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</si>
  <si>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</si>
  <si>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</si>
  <si>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</si>
  <si>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</si>
  <si>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</si>
  <si>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</si>
  <si>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</si>
  <si>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</si>
  <si>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</si>
  <si>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</si>
  <si>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</si>
  <si>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</si>
  <si>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</si>
  <si>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</si>
  <si>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</si>
  <si>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</si>
  <si>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</si>
  <si>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</si>
  <si>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</si>
  <si>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</si>
  <si>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</si>
  <si>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</si>
  <si>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</si>
  <si>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</si>
  <si>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</si>
  <si>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</si>
  <si>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</si>
  <si>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</si>
  <si>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</si>
  <si>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</si>
  <si>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</si>
  <si>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</si>
  <si>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</si>
  <si>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</si>
  <si>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</si>
  <si>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</si>
  <si>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</si>
  <si>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</si>
  <si>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</si>
  <si>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</si>
  <si>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</si>
  <si>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</si>
  <si>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</si>
  <si>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</si>
  <si>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</si>
  <si>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</si>
  <si>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</si>
  <si>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</si>
  <si>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</si>
  <si>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</si>
  <si>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</si>
  <si>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</si>
  <si>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</si>
  <si>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</si>
  <si>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</si>
  <si>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</si>
  <si>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</si>
  <si>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</si>
  <si>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</si>
  <si>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</si>
  <si>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</si>
  <si>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</si>
  <si>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</si>
  <si>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</si>
  <si>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</si>
  <si>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</si>
  <si>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</si>
  <si>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</si>
  <si>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</si>
  <si>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</si>
  <si>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</si>
  <si>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</si>
  <si>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</si>
  <si>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</si>
  <si>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</si>
  <si>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</si>
  <si>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</si>
  <si>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</si>
  <si>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</si>
  <si>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</si>
  <si>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</si>
  <si>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</si>
  <si>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</si>
  <si>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</si>
  <si>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</si>
  <si>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</si>
  <si>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</si>
  <si>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</si>
  <si>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</si>
  <si>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</si>
  <si>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</si>
  <si>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</si>
  <si>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</si>
  <si>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</si>
  <si>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</si>
  <si>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</si>
  <si>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</si>
  <si>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</si>
  <si>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</si>
  <si>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</si>
  <si>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</si>
  <si>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</si>
  <si>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</si>
  <si>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</si>
  <si>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</si>
  <si>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</si>
  <si>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</si>
  <si>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</si>
  <si>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</si>
  <si>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</si>
  <si>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</si>
  <si>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</si>
  <si>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</si>
  <si>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</si>
  <si>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</si>
  <si>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</si>
  <si>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</si>
  <si>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</si>
  <si>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</si>
  <si>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</si>
  <si>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</si>
  <si>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</si>
  <si>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</si>
  <si>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</si>
  <si>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</si>
  <si>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</si>
  <si>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</si>
  <si>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</si>
  <si>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</si>
  <si>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</si>
  <si>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</si>
  <si>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</si>
  <si>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</si>
  <si>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</si>
  <si>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</si>
  <si>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</si>
  <si>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</si>
  <si>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</si>
  <si>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</si>
  <si>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</si>
  <si>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</si>
  <si>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</si>
  <si>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</si>
  <si>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</si>
  <si>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</si>
  <si>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</si>
  <si>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</si>
  <si>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</si>
  <si>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</si>
  <si>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</si>
  <si>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</si>
  <si>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</si>
  <si>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</si>
  <si>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</si>
  <si>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</si>
  <si>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</si>
  <si>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</si>
  <si>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</si>
  <si>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</si>
  <si>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</si>
  <si>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</si>
  <si>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</si>
  <si>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</si>
  <si>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</si>
  <si>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</si>
  <si>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</si>
  <si>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</si>
  <si>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</si>
  <si>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</si>
  <si>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</si>
  <si>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</si>
  <si>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</si>
  <si>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</si>
  <si>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</si>
  <si>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</si>
  <si>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</si>
  <si>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</si>
  <si>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</si>
  <si>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</si>
  <si>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</si>
  <si>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</si>
  <si>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</si>
  <si>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</si>
  <si>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</si>
  <si>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</si>
  <si>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</si>
  <si>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</si>
  <si>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</si>
  <si>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</si>
  <si>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</si>
  <si>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</si>
  <si>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</si>
  <si>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</si>
  <si>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</si>
  <si>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</si>
  <si>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</si>
  <si>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</si>
  <si>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</si>
  <si>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</si>
  <si>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</si>
  <si>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</si>
  <si>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</si>
  <si>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</si>
  <si>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</si>
  <si>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</si>
  <si>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</si>
  <si>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</si>
  <si>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</si>
  <si>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</si>
  <si>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</si>
  <si>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</si>
  <si>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</si>
  <si>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</si>
  <si>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</si>
  <si>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</si>
  <si>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</si>
  <si>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</si>
  <si>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</si>
  <si>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</si>
  <si>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</si>
  <si>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</si>
  <si>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</si>
  <si>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</si>
  <si>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</si>
  <si>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</si>
  <si>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</si>
  <si>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</si>
  <si>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</si>
  <si>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</si>
  <si>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</si>
  <si>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</si>
  <si>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</si>
  <si>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</si>
  <si>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</si>
  <si>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</si>
  <si>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</si>
  <si>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</si>
  <si>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</si>
  <si>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</si>
  <si>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</si>
  <si>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</si>
  <si>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</si>
  <si>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</si>
  <si>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</si>
  <si>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</si>
  <si>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</si>
  <si>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</si>
  <si>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</si>
  <si>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</si>
  <si>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</si>
  <si>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</si>
  <si>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</si>
  <si>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</si>
  <si>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</si>
  <si>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</si>
  <si>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</si>
  <si>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</si>
  <si>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</si>
  <si>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</si>
  <si>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</si>
  <si>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</si>
  <si>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</si>
  <si>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</si>
  <si>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</si>
  <si>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</si>
  <si>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</si>
  <si>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</si>
  <si>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</si>
  <si>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</si>
  <si>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</si>
  <si>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</si>
  <si>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</si>
  <si>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</si>
  <si>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</si>
  <si>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</si>
  <si>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</si>
  <si>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</si>
  <si>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</si>
  <si>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</si>
  <si>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</si>
  <si>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</si>
  <si>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</si>
  <si>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</si>
  <si>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</si>
  <si>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</si>
  <si>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</si>
  <si>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</si>
  <si>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</si>
  <si>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</si>
  <si>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</si>
  <si>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</si>
  <si>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</si>
  <si>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</si>
  <si>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</si>
  <si>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</si>
  <si>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</si>
  <si>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</si>
  <si>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</si>
  <si>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</si>
  <si>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</si>
  <si>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</si>
  <si>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</si>
  <si>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</si>
  <si>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</si>
  <si>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</si>
  <si>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</si>
  <si>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</si>
  <si>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</si>
  <si>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</si>
  <si>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</si>
  <si>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</si>
  <si>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</si>
  <si>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</si>
  <si>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</si>
  <si>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</si>
  <si>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</si>
  <si>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</si>
  <si>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</si>
  <si>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</si>
  <si>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</si>
  <si>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</si>
  <si>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</si>
  <si>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</si>
  <si>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</si>
  <si>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</si>
  <si>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</si>
  <si>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</si>
  <si>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</si>
  <si>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</si>
  <si>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</si>
  <si>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</si>
  <si>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</si>
  <si>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</si>
  <si>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</si>
  <si>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</si>
  <si>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</si>
  <si>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</si>
  <si>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</si>
  <si>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</si>
  <si>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</si>
  <si>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</si>
  <si>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</si>
  <si>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</si>
  <si>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</si>
  <si>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</si>
  <si>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</si>
  <si>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</si>
  <si>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</si>
  <si>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</si>
  <si>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</si>
  <si>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</si>
  <si>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</si>
  <si>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</si>
  <si>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</si>
  <si>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</si>
  <si>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</si>
  <si>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</si>
  <si>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</si>
  <si>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</si>
  <si>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</si>
  <si>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</si>
  <si>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</si>
  <si>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</si>
  <si>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</si>
  <si>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</si>
  <si>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</si>
  <si>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</si>
  <si>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</si>
  <si>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</si>
  <si>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</si>
  <si>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</si>
  <si>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</si>
  <si>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</si>
  <si>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</si>
  <si>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</si>
  <si>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</si>
  <si>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</si>
  <si>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</si>
  <si>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</si>
  <si>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</si>
  <si>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</si>
  <si>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</si>
  <si>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</si>
  <si>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</si>
  <si>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</si>
  <si>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</si>
  <si>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</si>
  <si>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</si>
  <si>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</si>
  <si>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</si>
  <si>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</si>
  <si>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</si>
  <si>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</si>
  <si>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</si>
  <si>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</si>
  <si>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</si>
  <si>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</si>
  <si>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</si>
  <si>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</si>
  <si>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</si>
  <si>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</si>
  <si>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</si>
  <si>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</si>
  <si>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</si>
  <si>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</si>
  <si>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</si>
  <si>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</si>
  <si>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</si>
  <si>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</si>
  <si>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</si>
  <si>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</si>
  <si>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</si>
  <si>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</si>
  <si>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</si>
  <si>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</si>
  <si>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</si>
  <si>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</si>
  <si>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</si>
  <si>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</si>
  <si>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</si>
  <si>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</si>
  <si>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</si>
  <si>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</si>
  <si>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</si>
  <si>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</si>
  <si>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</si>
  <si>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</si>
  <si>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</si>
  <si>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</si>
  <si>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</si>
  <si>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</si>
  <si>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</si>
  <si>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</si>
  <si>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</si>
  <si>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</si>
  <si>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</si>
  <si>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</si>
  <si>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</si>
  <si>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</si>
  <si>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</si>
  <si>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</si>
  <si>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</si>
  <si>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</si>
  <si>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</si>
  <si>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</si>
  <si>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</si>
  <si>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</si>
  <si>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</si>
  <si>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</si>
  <si>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</si>
  <si>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</si>
  <si>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</si>
  <si>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</si>
  <si>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</si>
  <si>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</si>
  <si>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</si>
  <si>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</si>
  <si>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</si>
  <si>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</si>
  <si>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</si>
  <si>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</si>
  <si>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</si>
  <si>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</si>
  <si>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</si>
  <si>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</si>
  <si>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</si>
  <si>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</si>
  <si>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</si>
  <si>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</si>
  <si>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</si>
  <si>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</si>
  <si>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</si>
  <si>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</si>
  <si>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</si>
  <si>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</si>
  <si>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</si>
  <si>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</si>
  <si>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</si>
  <si>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</si>
  <si>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</si>
  <si>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</si>
  <si>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</si>
  <si>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</si>
  <si>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</si>
  <si>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</si>
  <si>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</si>
  <si>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</si>
  <si>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</si>
  <si>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</si>
  <si>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</si>
  <si>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</si>
  <si>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</si>
  <si>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</si>
  <si>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</si>
  <si>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</si>
  <si>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</si>
  <si>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</si>
  <si>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</si>
  <si>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</si>
  <si>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</si>
  <si>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</si>
  <si>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</si>
  <si>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</si>
  <si>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</si>
  <si>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</si>
  <si>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</si>
  <si>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</si>
  <si>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</si>
  <si>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</si>
  <si>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</si>
  <si>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</si>
  <si>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</si>
  <si>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</si>
  <si>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</si>
  <si>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</si>
  <si>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</si>
  <si>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</si>
  <si>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</si>
  <si>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</si>
  <si>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</si>
  <si>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</si>
  <si>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</si>
  <si>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</si>
  <si>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</si>
  <si>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</si>
  <si>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</si>
  <si>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</si>
  <si>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</si>
  <si>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</si>
  <si>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</si>
  <si>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</si>
  <si>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</si>
  <si>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</si>
  <si>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</si>
  <si>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</si>
  <si>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</si>
  <si>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</si>
  <si>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</si>
  <si>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</si>
  <si>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</si>
  <si>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</si>
  <si>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</si>
  <si>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</si>
  <si>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</si>
  <si>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</si>
  <si>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</si>
  <si>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</si>
  <si>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</si>
  <si>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</si>
  <si>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</si>
  <si>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</si>
  <si>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</si>
  <si>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</si>
  <si>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</si>
  <si>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</si>
  <si>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</si>
  <si>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</si>
  <si>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</si>
  <si>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</si>
  <si>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</si>
  <si>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</si>
  <si>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</si>
  <si>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</si>
  <si>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</si>
  <si>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</si>
  <si>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</si>
  <si>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</si>
  <si>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</si>
  <si>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</si>
  <si>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</si>
  <si>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</si>
  <si>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</si>
  <si>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</si>
  <si>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</si>
  <si>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</si>
  <si>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</si>
  <si>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</si>
  <si>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</si>
  <si>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</si>
  <si>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</si>
  <si>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</si>
  <si>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</si>
  <si>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</si>
  <si>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</si>
  <si>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</si>
  <si>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</si>
  <si>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</si>
  <si>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</si>
  <si>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</si>
  <si>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</si>
  <si>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</si>
  <si>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</si>
  <si>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</si>
  <si>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</si>
  <si>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</si>
  <si>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</si>
  <si>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</si>
  <si>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</si>
  <si>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</si>
  <si>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</si>
  <si>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</si>
  <si>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</si>
  <si>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</si>
  <si>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</si>
  <si>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</si>
  <si>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</si>
  <si>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</si>
  <si>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</si>
  <si>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</si>
  <si>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</si>
  <si>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</si>
  <si>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</si>
  <si>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</si>
  <si>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</si>
  <si>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</si>
  <si>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</si>
  <si>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</si>
  <si>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</si>
  <si>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</si>
  <si>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</si>
  <si>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</si>
  <si>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</si>
  <si>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</si>
  <si>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</si>
  <si>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</si>
  <si>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</si>
  <si>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</si>
  <si>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</si>
  <si>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</si>
  <si>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</si>
  <si>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</si>
  <si>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</si>
  <si>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</si>
  <si>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</si>
  <si>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</si>
  <si>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</si>
  <si>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</si>
  <si>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</si>
  <si>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</si>
  <si>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</si>
  <si>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</si>
  <si>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</si>
  <si>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</si>
  <si>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</si>
  <si>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</si>
  <si>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</si>
  <si>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</si>
  <si>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</si>
  <si>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</si>
  <si>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</si>
  <si>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</si>
  <si>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</si>
  <si>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</si>
  <si>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</si>
  <si>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</si>
  <si>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</si>
  <si>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</si>
  <si>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</si>
  <si>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</si>
  <si>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</si>
  <si>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</si>
  <si>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</si>
  <si>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</si>
  <si>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</si>
  <si>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</si>
  <si>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</si>
  <si>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</si>
  <si>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</si>
  <si>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</si>
  <si>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</si>
  <si>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</si>
  <si>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</si>
  <si>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</si>
  <si>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</si>
  <si>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</si>
  <si>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</si>
  <si>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</si>
  <si>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</si>
  <si>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</si>
  <si>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</si>
  <si>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</si>
  <si>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</si>
  <si>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</si>
  <si>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</si>
  <si>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</si>
  <si>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</si>
  <si>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</si>
  <si>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</si>
  <si>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</si>
  <si>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</si>
  <si>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</si>
  <si>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</si>
  <si>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</si>
  <si>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</si>
  <si>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</si>
  <si>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</si>
  <si>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</si>
  <si>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</si>
  <si>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</si>
  <si>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</si>
  <si>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</si>
  <si>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</si>
  <si>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</si>
  <si>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</si>
  <si>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</si>
  <si>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</si>
  <si>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</si>
  <si>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</si>
  <si>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</si>
  <si>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</si>
  <si>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</si>
  <si>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</si>
  <si>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</si>
  <si>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</si>
  <si>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</si>
  <si>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</si>
  <si>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</si>
  <si>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</si>
  <si>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</si>
  <si>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</si>
  <si>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</si>
  <si>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</si>
  <si>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</si>
  <si>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</si>
  <si>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</si>
  <si>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</si>
  <si>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</si>
  <si>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</si>
  <si>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</si>
  <si>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</si>
  <si>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</si>
  <si>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</si>
  <si>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</si>
  <si>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</si>
  <si>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</si>
  <si>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</si>
  <si>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</si>
  <si>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</si>
  <si>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</si>
  <si>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</si>
  <si>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</si>
  <si>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</si>
  <si>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</si>
  <si>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</si>
  <si>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</si>
  <si>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</si>
  <si>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</si>
  <si>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</si>
  <si>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</si>
  <si>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</si>
  <si>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</si>
  <si>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</si>
  <si>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</si>
  <si>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</si>
  <si>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</si>
  <si>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</si>
  <si>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</si>
  <si>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</si>
  <si>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</si>
  <si>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</si>
  <si>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</si>
  <si>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</si>
  <si>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</si>
  <si>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</si>
  <si>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</si>
  <si>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</si>
  <si>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</si>
  <si>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</si>
  <si>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</si>
  <si>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</si>
  <si>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</si>
  <si>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</si>
  <si>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</si>
  <si>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</si>
  <si>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</si>
  <si>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</si>
  <si>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</si>
  <si>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</si>
  <si>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</si>
  <si>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</si>
  <si>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</si>
  <si>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</si>
  <si>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</si>
  <si>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</si>
  <si>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</si>
  <si>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</si>
  <si>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</si>
  <si>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</si>
  <si>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</si>
  <si>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</si>
  <si>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</si>
  <si>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</si>
  <si>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</si>
  <si>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</si>
  <si>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</si>
  <si>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</si>
  <si>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</si>
  <si>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</si>
  <si>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</si>
  <si>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</si>
  <si>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</si>
  <si>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</si>
  <si>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</si>
  <si>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</si>
  <si>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</si>
  <si>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</si>
  <si>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</si>
  <si>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</si>
  <si>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</si>
  <si>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</si>
  <si>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</si>
  <si>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</si>
  <si>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</si>
  <si>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</si>
  <si>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</si>
  <si>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</si>
  <si>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</si>
  <si>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</si>
  <si>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</si>
  <si>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</si>
  <si>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</si>
  <si>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</si>
  <si>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</si>
  <si>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</si>
  <si>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</si>
  <si>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</si>
  <si>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</si>
  <si>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</si>
  <si>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</si>
  <si>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</si>
  <si>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</si>
  <si>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</si>
  <si>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</si>
  <si>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</si>
  <si>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</si>
  <si>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</si>
  <si>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</si>
  <si>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</si>
  <si>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</si>
  <si>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</si>
  <si>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</si>
  <si>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</si>
  <si>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</si>
  <si>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</si>
  <si>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</si>
  <si>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</si>
  <si>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</si>
  <si>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</si>
  <si>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</si>
  <si>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</si>
  <si>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</si>
  <si>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</si>
  <si>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</si>
  <si>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</si>
  <si>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</si>
  <si>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</si>
  <si>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</si>
  <si>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</si>
  <si>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</si>
  <si>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</si>
  <si>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</si>
  <si>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</si>
  <si>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</si>
  <si>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</si>
  <si>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</si>
  <si>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</si>
  <si>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</si>
  <si>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</si>
  <si>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</si>
  <si>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</si>
  <si>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</si>
  <si>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</si>
  <si>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</si>
  <si>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</si>
  <si>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</si>
  <si>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</si>
  <si>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</si>
  <si>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</si>
  <si>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</si>
  <si>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</si>
  <si>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</si>
  <si>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</si>
  <si>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</si>
  <si>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</si>
  <si>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</si>
  <si>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</si>
  <si>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</si>
  <si>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</si>
  <si>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</si>
  <si>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</si>
  <si>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</si>
  <si>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</si>
  <si>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</si>
  <si>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</si>
  <si>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</si>
  <si>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</si>
  <si>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</si>
  <si>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</si>
  <si>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</si>
  <si>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</si>
  <si>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</si>
  <si>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</si>
  <si>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</si>
  <si>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</si>
  <si>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</si>
  <si>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</si>
  <si>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</si>
  <si>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</si>
  <si>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</si>
  <si>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</si>
  <si>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</si>
  <si>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</si>
  <si>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</si>
  <si>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</si>
  <si>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</si>
  <si>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</si>
  <si>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</si>
  <si>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</si>
  <si>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</si>
  <si>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</si>
  <si>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</si>
  <si>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</si>
  <si>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</si>
  <si>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</si>
  <si>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</si>
  <si>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</si>
  <si>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</si>
  <si>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</si>
  <si>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</si>
  <si>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</si>
  <si>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</si>
  <si>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</si>
  <si>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</si>
  <si>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</si>
  <si>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</si>
  <si>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</si>
  <si>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</si>
  <si>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</si>
  <si>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</si>
  <si>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</si>
  <si>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</si>
  <si>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</si>
  <si>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</si>
  <si>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</si>
  <si>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</si>
  <si>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</si>
  <si>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</si>
  <si>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</si>
  <si>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</si>
  <si>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</si>
  <si>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</si>
  <si>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</si>
  <si>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</si>
  <si>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</si>
  <si>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</si>
  <si>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</si>
  <si>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</si>
  <si>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</si>
  <si>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</si>
  <si>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</si>
  <si>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</si>
  <si>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</si>
  <si>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</si>
  <si>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</si>
  <si>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</si>
  <si>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</si>
  <si>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</si>
  <si>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</si>
  <si>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</si>
  <si>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</si>
  <si>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</si>
  <si>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</si>
  <si>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</si>
  <si>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</si>
  <si>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</si>
  <si>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</si>
  <si>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</si>
  <si>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</si>
  <si>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</si>
  <si>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</si>
  <si>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</si>
  <si>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</si>
  <si>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</si>
  <si>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</si>
  <si>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</si>
  <si>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</si>
  <si>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</si>
  <si>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</si>
  <si>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</si>
  <si>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</si>
  <si>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</si>
  <si>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</si>
  <si>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</si>
  <si>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</si>
  <si>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</si>
  <si>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</si>
  <si>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</si>
  <si>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</si>
  <si>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</si>
  <si>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</si>
  <si>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</si>
  <si>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</si>
  <si>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</si>
  <si>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</si>
  <si>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</si>
  <si>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</si>
  <si>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</si>
  <si>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</si>
  <si>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</si>
  <si>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</si>
  <si>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</si>
  <si>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</si>
  <si>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</si>
  <si>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</si>
  <si>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</si>
  <si>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</si>
  <si>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</si>
  <si>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</si>
  <si>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</si>
  <si>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</si>
  <si>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</si>
  <si>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</si>
  <si>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</si>
  <si>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</si>
  <si>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</si>
  <si>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</si>
  <si>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</si>
  <si>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</si>
  <si>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</si>
  <si>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</si>
  <si>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</si>
  <si>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</si>
  <si>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</si>
  <si>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</si>
  <si>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</si>
  <si>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</si>
  <si>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</si>
  <si>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</si>
  <si>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</si>
  <si>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</si>
  <si>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</si>
  <si>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</si>
  <si>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</si>
  <si>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</si>
  <si>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</si>
  <si>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</si>
  <si>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</si>
  <si>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</si>
  <si>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</si>
  <si>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</si>
  <si>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</si>
  <si>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</si>
  <si>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</si>
  <si>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</si>
  <si>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</si>
  <si>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</si>
  <si>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</si>
  <si>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</si>
  <si>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</si>
  <si>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</si>
  <si>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</si>
  <si>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</si>
  <si>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</si>
  <si>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</si>
  <si>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</si>
  <si>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</si>
  <si>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</si>
  <si>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</si>
  <si>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</si>
  <si>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</si>
  <si>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</si>
  <si>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</si>
  <si>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</si>
  <si>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</si>
  <si>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</si>
  <si>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</si>
  <si>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</si>
  <si>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</si>
  <si>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</si>
  <si>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</si>
  <si>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</si>
  <si>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</si>
  <si>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</si>
  <si>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</si>
  <si>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</si>
  <si>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</si>
  <si>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</si>
  <si>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</si>
  <si>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</si>
  <si>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</si>
  <si>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</si>
  <si>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</si>
  <si>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</si>
  <si>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</si>
  <si>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</si>
  <si>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</si>
  <si>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</si>
  <si>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</si>
  <si>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</si>
  <si>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</si>
  <si>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</si>
  <si>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</si>
  <si>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</si>
  <si>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</si>
  <si>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</si>
  <si>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</si>
  <si>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</si>
  <si>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</si>
  <si>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</si>
  <si>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</si>
  <si>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</si>
  <si>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</si>
  <si>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</si>
  <si>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</si>
  <si>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</si>
  <si>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</si>
  <si>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</si>
  <si>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</si>
  <si>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</si>
  <si>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</si>
  <si>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</si>
  <si>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</si>
  <si>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</si>
  <si>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</si>
  <si>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</si>
  <si>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</si>
  <si>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</si>
  <si>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</si>
  <si>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</si>
  <si>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</si>
  <si>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</si>
  <si>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</si>
  <si>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</si>
  <si>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</si>
  <si>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</si>
  <si>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</si>
  <si>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</si>
  <si>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</si>
  <si>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</si>
  <si>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</si>
  <si>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</si>
  <si>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</si>
  <si>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</si>
  <si>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</si>
  <si>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</si>
  <si>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</si>
  <si>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</si>
  <si>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</si>
  <si>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</si>
  <si>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</si>
  <si>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</si>
  <si>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</si>
  <si>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</si>
  <si>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</si>
  <si>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</si>
  <si>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</si>
  <si>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</si>
  <si>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</si>
  <si>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</si>
  <si>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</si>
  <si>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</si>
  <si>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</si>
  <si>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</si>
  <si>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</si>
  <si>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</si>
  <si>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</si>
  <si>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</si>
  <si>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</si>
  <si>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</si>
  <si>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</si>
  <si>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</si>
  <si>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</si>
  <si>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</si>
  <si>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</si>
  <si>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</si>
  <si>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</si>
  <si>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</si>
  <si>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</si>
  <si>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</si>
  <si>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</si>
  <si>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</si>
  <si>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</si>
  <si>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</si>
  <si>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</si>
  <si>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</si>
  <si>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</si>
  <si>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</si>
  <si>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</si>
  <si>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</si>
  <si>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</si>
  <si>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</si>
  <si>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</si>
  <si>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</si>
  <si>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</si>
  <si>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</si>
  <si>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</si>
  <si>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</si>
  <si>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</si>
  <si>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</si>
  <si>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</si>
  <si>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</si>
  <si>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</si>
  <si>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</si>
  <si>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</si>
  <si>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</si>
  <si>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</si>
  <si>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</si>
  <si>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</si>
  <si>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</si>
  <si>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</si>
  <si>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</si>
  <si>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</si>
  <si>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</si>
  <si>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</si>
  <si>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</si>
  <si>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</si>
  <si>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</si>
  <si>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</si>
  <si>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</si>
  <si>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</si>
  <si>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</si>
  <si>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</si>
  <si>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</si>
  <si>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</si>
  <si>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</si>
  <si>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</si>
  <si>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</si>
  <si>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</si>
  <si>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</si>
  <si>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</si>
  <si>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</si>
  <si>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</si>
  <si>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</si>
  <si>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</si>
  <si>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</si>
  <si>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</si>
  <si>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</si>
  <si>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</si>
  <si>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</si>
  <si>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</si>
  <si>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</si>
  <si>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</si>
  <si>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</si>
  <si>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</si>
  <si>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</si>
  <si>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</si>
  <si>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</si>
  <si>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</si>
  <si>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</si>
  <si>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</si>
  <si>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</si>
  <si>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</si>
  <si>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</si>
  <si>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</si>
  <si>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</si>
  <si>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</si>
  <si>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</si>
  <si>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</si>
  <si>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</si>
  <si>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</si>
  <si>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</si>
  <si>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</si>
  <si>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</si>
  <si>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</si>
  <si>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</si>
  <si>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</si>
  <si>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</si>
  <si>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</si>
  <si>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</si>
  <si>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</si>
  <si>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</si>
  <si>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</si>
  <si>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</si>
  <si>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</si>
  <si>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</si>
  <si>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</si>
  <si>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</si>
  <si>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</si>
  <si>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</si>
  <si>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</si>
  <si>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</si>
  <si>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</si>
  <si>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</si>
  <si>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</si>
  <si>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</si>
  <si>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</si>
  <si>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</si>
  <si>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</si>
  <si>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</si>
  <si>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</si>
  <si>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</si>
  <si>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</si>
  <si>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</si>
  <si>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</si>
  <si>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</si>
  <si>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</si>
  <si>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</si>
  <si>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</si>
  <si>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</si>
  <si>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</si>
  <si>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</si>
  <si>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</si>
  <si>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</si>
  <si>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</si>
  <si>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</si>
  <si>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</si>
  <si>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</si>
  <si>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</si>
  <si>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</si>
  <si>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</si>
  <si>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</si>
  <si>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</si>
  <si>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</si>
  <si>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</si>
  <si>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</si>
  <si>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</si>
  <si>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</si>
  <si>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</si>
  <si>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</si>
  <si>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</si>
  <si>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</si>
  <si>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</si>
  <si>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</si>
  <si>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</si>
  <si>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</si>
  <si>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</si>
  <si>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</si>
  <si>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</si>
  <si>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</si>
  <si>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</si>
  <si>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</si>
  <si>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</si>
  <si>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</si>
  <si>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</si>
  <si>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</si>
  <si>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</si>
  <si>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</si>
  <si>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</si>
  <si>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</si>
  <si>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</si>
  <si>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</si>
  <si>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</si>
  <si>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</si>
  <si>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</si>
  <si>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</si>
  <si>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</si>
  <si>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</si>
  <si>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</si>
  <si>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</si>
  <si>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</si>
  <si>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</si>
  <si>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</si>
  <si>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</si>
  <si>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</si>
  <si>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</si>
  <si>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</si>
  <si>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</si>
  <si>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</si>
  <si>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</si>
  <si>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</si>
  <si>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</si>
  <si>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</si>
  <si>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</si>
  <si>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</si>
  <si>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</si>
  <si>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</si>
  <si>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</si>
  <si>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</si>
  <si>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</si>
  <si>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</si>
  <si>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</si>
  <si>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</si>
  <si>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</si>
  <si>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</si>
  <si>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</si>
  <si>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</si>
  <si>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</si>
  <si>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</si>
  <si>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</si>
  <si>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</si>
  <si>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</si>
  <si>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</si>
  <si>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</si>
  <si>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</si>
  <si>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</si>
  <si>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</si>
  <si>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</si>
  <si>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</si>
  <si>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</si>
  <si>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</si>
  <si>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</si>
  <si>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</si>
  <si>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</si>
  <si>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</si>
  <si>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</si>
  <si>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</si>
  <si>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</si>
  <si>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</si>
  <si>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</si>
  <si>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</si>
  <si>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</si>
  <si>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</si>
  <si>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</si>
  <si>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</si>
  <si>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</si>
  <si>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</si>
  <si>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</si>
  <si>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</si>
  <si>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</si>
  <si>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</si>
  <si>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</si>
  <si>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</si>
  <si>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</si>
  <si>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</si>
  <si>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</si>
  <si>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</si>
  <si>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</si>
  <si>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</si>
  <si>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</si>
  <si>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</si>
  <si>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</si>
  <si>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</si>
  <si>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</si>
  <si>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</si>
  <si>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</si>
  <si>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</si>
  <si>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</si>
  <si>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</si>
  <si>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</si>
  <si>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</si>
  <si>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</si>
  <si>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</si>
  <si>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</si>
  <si>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</si>
  <si>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</si>
  <si>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</si>
  <si>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</si>
  <si>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</si>
  <si>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</si>
  <si>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</si>
  <si>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</si>
  <si>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</si>
  <si>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</si>
  <si>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</si>
  <si>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</si>
  <si>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</si>
  <si>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</si>
  <si>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</si>
  <si>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</si>
  <si>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</si>
  <si>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</si>
  <si>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</si>
  <si>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</si>
  <si>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</si>
  <si>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</si>
  <si>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</si>
  <si>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</si>
  <si>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</si>
  <si>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</si>
  <si>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</si>
  <si>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</si>
  <si>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</si>
  <si>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</si>
  <si>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</si>
  <si>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</si>
  <si>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</si>
  <si>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</si>
  <si>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</si>
  <si>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</si>
  <si>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</si>
  <si>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</si>
  <si>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</si>
  <si>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</si>
  <si>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</si>
  <si>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</si>
  <si>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</si>
  <si>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</si>
  <si>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</si>
  <si>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</si>
  <si>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</si>
  <si>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</si>
  <si>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</si>
  <si>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</si>
  <si>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</si>
  <si>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</si>
  <si>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</si>
  <si>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</si>
  <si>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</si>
  <si>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</si>
  <si>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</si>
  <si>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</si>
  <si>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</si>
  <si>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</si>
  <si>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</si>
  <si>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</si>
  <si>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</si>
  <si>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</si>
  <si>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</si>
  <si>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</si>
  <si>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</si>
  <si>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</si>
  <si>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</si>
  <si>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</si>
  <si>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</si>
  <si>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</si>
  <si>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</si>
  <si>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</si>
  <si>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</si>
  <si>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</si>
  <si>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</si>
  <si>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</si>
  <si>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</si>
  <si>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</si>
  <si>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</si>
  <si>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</si>
  <si>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</si>
  <si>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</si>
  <si>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</si>
  <si>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</si>
  <si>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</si>
  <si>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</si>
  <si>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</si>
  <si>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</si>
  <si>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</si>
  <si>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</si>
  <si>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</si>
  <si>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</si>
  <si>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</si>
  <si>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</si>
  <si>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</si>
  <si>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</si>
  <si>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</si>
  <si>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</si>
  <si>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</si>
  <si>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</si>
  <si>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</si>
  <si>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</si>
  <si>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</si>
  <si>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</si>
  <si>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</si>
  <si>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</si>
  <si>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</si>
  <si>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</si>
  <si>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</si>
  <si>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</si>
  <si>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</si>
  <si>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</si>
  <si>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</si>
  <si>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</si>
  <si>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</si>
  <si>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</si>
  <si>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</si>
  <si>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</si>
  <si>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</si>
  <si>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</si>
  <si>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</si>
  <si>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</si>
  <si>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</si>
  <si>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</si>
  <si>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</si>
  <si>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</si>
  <si>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</si>
  <si>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</si>
  <si>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</si>
  <si>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</si>
  <si>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</si>
  <si>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</si>
  <si>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</si>
  <si>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</si>
  <si>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</si>
  <si>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</si>
  <si>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</si>
  <si>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</si>
  <si>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</si>
  <si>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</si>
  <si>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</si>
  <si>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</si>
  <si>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</si>
  <si>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</si>
  <si>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</si>
  <si>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</si>
  <si>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</si>
  <si>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</si>
  <si>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</si>
  <si>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</si>
  <si>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</si>
  <si>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</si>
  <si>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</si>
  <si>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</si>
  <si>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</si>
  <si>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</si>
  <si>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</si>
  <si>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</si>
  <si>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</si>
  <si>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</si>
  <si>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</si>
  <si>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</si>
  <si>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</si>
  <si>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</si>
  <si>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</si>
  <si>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</si>
  <si>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</si>
  <si>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</si>
  <si>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</si>
  <si>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</si>
  <si>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</si>
  <si>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</si>
  <si>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</si>
  <si>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</si>
  <si>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</si>
  <si>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</si>
  <si>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</si>
  <si>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</si>
  <si>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</si>
  <si>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</si>
  <si>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</si>
  <si>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</si>
  <si>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</si>
  <si>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</si>
  <si>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</si>
  <si>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</si>
  <si>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</si>
  <si>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</si>
  <si>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</si>
  <si>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</si>
  <si>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</si>
  <si>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</si>
  <si>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</si>
  <si>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</si>
  <si>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</si>
  <si>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</si>
  <si>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</si>
  <si>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</si>
  <si>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</si>
  <si>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</si>
  <si>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</si>
  <si>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</si>
  <si>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</si>
  <si>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</si>
  <si>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</si>
  <si>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</si>
  <si>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</si>
  <si>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</si>
  <si>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</si>
  <si>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</si>
  <si>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</si>
  <si>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</si>
  <si>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</si>
  <si>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</si>
  <si>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</si>
  <si>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</si>
  <si>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</si>
  <si>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</si>
  <si>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</si>
  <si>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</si>
  <si>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</si>
  <si>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</si>
  <si>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</si>
  <si>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</si>
  <si>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</si>
  <si>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</si>
  <si>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</si>
  <si>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</si>
  <si>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</si>
  <si>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</si>
  <si>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</si>
  <si>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</si>
  <si>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</si>
  <si>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</si>
  <si>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</si>
  <si>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</si>
  <si>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</si>
  <si>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</si>
  <si>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</si>
  <si>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</si>
  <si>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</si>
  <si>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</si>
  <si>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</si>
  <si>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</si>
  <si>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</si>
  <si>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</si>
  <si>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</si>
  <si>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</si>
  <si>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</si>
  <si>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</si>
  <si>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</si>
  <si>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</si>
  <si>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</si>
  <si>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</si>
  <si>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</si>
  <si>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</si>
  <si>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</si>
  <si>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</si>
  <si>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</si>
  <si>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</si>
  <si>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</si>
  <si>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</si>
  <si>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</si>
  <si>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</si>
  <si>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</si>
  <si>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</si>
  <si>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</si>
  <si>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</si>
  <si>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</si>
  <si>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</si>
  <si>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</si>
  <si>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</si>
  <si>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</si>
  <si>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</si>
  <si>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</si>
  <si>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</si>
  <si>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</si>
  <si>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</si>
  <si>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</si>
  <si>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</si>
  <si>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</si>
  <si>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</si>
  <si>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</si>
  <si>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</si>
  <si>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</si>
  <si>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</si>
  <si>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</si>
  <si>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</si>
  <si>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</si>
  <si>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</si>
  <si>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</si>
  <si>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</si>
  <si>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</si>
  <si>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</si>
  <si>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</si>
  <si>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</si>
  <si>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</si>
  <si>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</si>
  <si>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</si>
  <si>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</si>
  <si>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</si>
  <si>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</si>
  <si>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</si>
  <si>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</si>
  <si>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</si>
  <si>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</si>
  <si>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</si>
  <si>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</si>
  <si>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</si>
  <si>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</si>
  <si>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</si>
  <si>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</si>
  <si>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</si>
  <si>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</si>
  <si>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</si>
  <si>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</si>
  <si>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</si>
  <si>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</si>
  <si>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</si>
  <si>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</si>
  <si>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</si>
  <si>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</si>
  <si>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</si>
  <si>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</si>
  <si>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</si>
  <si>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</si>
  <si>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</si>
  <si>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</si>
  <si>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</si>
  <si>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</si>
  <si>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</si>
  <si>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</si>
  <si>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</si>
  <si>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</si>
  <si>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</si>
  <si>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</si>
  <si>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</si>
  <si>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</si>
  <si>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</si>
  <si>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</si>
  <si>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</si>
  <si>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</si>
  <si>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</si>
  <si>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</si>
  <si>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</si>
  <si>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</si>
  <si>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</si>
  <si>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</si>
  <si>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</si>
  <si>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</si>
  <si>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</si>
  <si>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</si>
  <si>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</si>
  <si>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</si>
  <si>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</si>
  <si>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</si>
  <si>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</si>
  <si>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</si>
  <si>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</si>
  <si>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</si>
  <si>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</si>
  <si>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</si>
  <si>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</si>
  <si>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</si>
  <si>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</si>
  <si>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</si>
  <si>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</si>
  <si>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</si>
  <si>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</si>
  <si>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</si>
  <si>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</si>
  <si>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</si>
  <si>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</si>
  <si>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</si>
  <si>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</si>
  <si>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</si>
  <si>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</si>
  <si>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</si>
  <si>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</si>
  <si>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</si>
  <si>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</si>
  <si>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</si>
  <si>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</si>
  <si>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</si>
  <si>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</si>
  <si>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</si>
  <si>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</si>
  <si>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</si>
  <si>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</si>
  <si>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</si>
  <si>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</si>
  <si>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</si>
  <si>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</si>
  <si>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</si>
  <si>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</si>
  <si>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</si>
  <si>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</si>
  <si>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</si>
  <si>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</si>
  <si>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</si>
  <si>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</si>
  <si>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</si>
  <si>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</si>
  <si>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</si>
  <si>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</si>
  <si>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</si>
  <si>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</si>
  <si>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</si>
  <si>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</si>
  <si>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</si>
  <si>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</si>
  <si>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</si>
  <si>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</si>
  <si>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</si>
  <si>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</si>
  <si>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</si>
  <si>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</si>
  <si>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</si>
  <si>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</si>
  <si>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</si>
  <si>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</si>
  <si>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</si>
  <si>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</si>
  <si>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</si>
  <si>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</si>
  <si>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</si>
  <si>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</si>
  <si>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</si>
  <si>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</si>
  <si>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</si>
  <si>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</si>
  <si>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</si>
  <si>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</si>
  <si>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</si>
  <si>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</si>
  <si>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</si>
  <si>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</si>
  <si>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</si>
  <si>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</si>
  <si>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</si>
  <si>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</si>
  <si>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</si>
  <si>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</si>
  <si>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</si>
  <si>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</si>
  <si>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</si>
  <si>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</si>
  <si>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</si>
  <si>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</si>
  <si>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</si>
  <si>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</si>
  <si>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</si>
  <si>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</si>
  <si>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</si>
  <si>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</si>
  <si>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</si>
  <si>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</si>
  <si>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</si>
  <si>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</si>
  <si>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</si>
  <si>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</si>
  <si>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</si>
  <si>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</si>
  <si>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</si>
  <si>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</si>
  <si>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</si>
  <si>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</si>
  <si>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</si>
  <si>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</si>
  <si>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</si>
  <si>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</si>
  <si>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</si>
  <si>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</si>
  <si>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</si>
  <si>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</si>
  <si>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</si>
  <si>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</si>
  <si>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</si>
  <si>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</si>
  <si>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</si>
  <si>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</si>
  <si>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</si>
  <si>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</si>
  <si>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</si>
  <si>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</si>
  <si>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</si>
  <si>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</si>
  <si>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</si>
  <si>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</si>
  <si>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</si>
  <si>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</si>
  <si>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</si>
  <si>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</si>
  <si>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</si>
  <si>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</si>
  <si>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</si>
  <si>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</si>
  <si>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</si>
  <si>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</si>
  <si>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</si>
  <si>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</si>
  <si>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</si>
  <si>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</si>
  <si>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</si>
  <si>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</si>
  <si>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</si>
  <si>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</si>
  <si>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</si>
  <si>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</si>
  <si>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</si>
  <si>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</si>
  <si>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</si>
  <si>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</si>
  <si>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</si>
  <si>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</si>
  <si>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</si>
  <si>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</si>
  <si>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</si>
  <si>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</si>
  <si>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</si>
  <si>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</si>
  <si>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</si>
  <si>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</si>
  <si>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</si>
  <si>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</si>
  <si>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</si>
  <si>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</si>
  <si>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</si>
  <si>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</si>
  <si>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</si>
  <si>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</si>
  <si>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</si>
  <si>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</si>
  <si>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</si>
  <si>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</si>
  <si>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</si>
  <si>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</si>
  <si>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</si>
  <si>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</si>
  <si>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</si>
  <si>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</si>
  <si>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</si>
  <si>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</si>
  <si>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</si>
  <si>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</si>
  <si>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</si>
  <si>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</si>
  <si>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</si>
  <si>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</si>
  <si>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</si>
  <si>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</si>
  <si>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</si>
  <si>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</si>
  <si>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</si>
  <si>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</si>
  <si>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</si>
  <si>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</si>
  <si>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</si>
  <si>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</si>
  <si>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</si>
  <si>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</si>
  <si>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</si>
  <si>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</si>
  <si>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</si>
  <si>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</si>
  <si>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</si>
  <si>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</si>
  <si>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</si>
  <si>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</si>
  <si>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</si>
  <si>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</si>
  <si>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</si>
  <si>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</si>
  <si>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</si>
  <si>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</si>
  <si>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</si>
  <si>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</si>
  <si>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</si>
  <si>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</si>
  <si>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</si>
  <si>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</si>
  <si>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</si>
  <si>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</si>
  <si>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</si>
  <si>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</si>
  <si>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</si>
  <si>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</si>
  <si>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</si>
  <si>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</si>
  <si>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</si>
  <si>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</si>
  <si>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</si>
  <si>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</si>
  <si>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</si>
  <si>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</si>
  <si>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</si>
  <si>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</si>
  <si>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</si>
  <si>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</si>
  <si>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</si>
  <si>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</si>
  <si>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</si>
  <si>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</si>
  <si>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</si>
  <si>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</si>
  <si>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</si>
  <si>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</si>
  <si>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</si>
  <si>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</si>
  <si>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</si>
  <si>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</si>
  <si>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</si>
  <si>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</si>
  <si>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</si>
  <si>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</si>
  <si>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</si>
  <si>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</si>
  <si>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</si>
  <si>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</si>
  <si>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</si>
  <si>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</si>
  <si>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</si>
  <si>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</si>
  <si>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</si>
  <si>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</si>
  <si>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</si>
  <si>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</si>
  <si>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</si>
  <si>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</si>
  <si>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</si>
  <si>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</si>
  <si>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</si>
  <si>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</si>
  <si>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</si>
  <si>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</si>
  <si>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</si>
  <si>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</si>
  <si>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</si>
  <si>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</si>
  <si>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</si>
  <si>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</si>
  <si>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</si>
  <si>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</si>
  <si>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</si>
  <si>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</si>
  <si>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</si>
  <si>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</si>
  <si>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</si>
  <si>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</si>
  <si>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</si>
  <si>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</si>
  <si>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</si>
  <si>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</si>
  <si>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</si>
  <si>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</si>
  <si>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</si>
  <si>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</si>
  <si>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</si>
  <si>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</si>
  <si>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</si>
  <si>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</si>
  <si>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</si>
  <si>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</si>
  <si>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</si>
  <si>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</si>
  <si>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</si>
  <si>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</si>
  <si>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</si>
  <si>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</si>
  <si>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</si>
  <si>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</si>
  <si>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</si>
  <si>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</si>
  <si>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</si>
  <si>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</si>
  <si>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</si>
  <si>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</si>
  <si>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</si>
  <si>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</si>
  <si>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</si>
  <si>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</si>
  <si>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</si>
  <si>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</si>
  <si>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</si>
  <si>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</si>
  <si>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</si>
  <si>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</si>
  <si>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</si>
  <si>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</si>
  <si>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</si>
  <si>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</si>
  <si>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</si>
  <si>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</si>
  <si>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</si>
  <si>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</si>
  <si>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</si>
  <si>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</si>
  <si>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</si>
  <si>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</si>
  <si>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</si>
  <si>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</si>
  <si>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</si>
  <si>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</si>
  <si>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</si>
  <si>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</si>
  <si>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</si>
  <si>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</si>
  <si>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</si>
  <si>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</si>
  <si>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</si>
  <si>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</si>
  <si>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</si>
  <si>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</si>
  <si>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</si>
  <si>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</si>
  <si>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</si>
  <si>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</si>
  <si>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</si>
  <si>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</si>
  <si>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</si>
  <si>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</si>
  <si>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</si>
  <si>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</si>
  <si>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</si>
  <si>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</si>
  <si>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</si>
  <si>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</si>
  <si>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</si>
  <si>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</si>
  <si>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</si>
  <si>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</si>
  <si>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</si>
  <si>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</si>
  <si>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</si>
  <si>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</si>
  <si>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</si>
  <si>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</si>
  <si>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</si>
  <si>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</si>
  <si>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</si>
  <si>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</si>
  <si>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</si>
  <si>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</si>
  <si>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</si>
  <si>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</si>
  <si>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</si>
  <si>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</si>
  <si>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</si>
  <si>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</si>
  <si>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</si>
  <si>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</si>
  <si>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</si>
  <si>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</si>
  <si>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</si>
  <si>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</si>
  <si>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</si>
  <si>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</si>
  <si>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</si>
  <si>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</si>
  <si>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</si>
  <si>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</si>
  <si>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</si>
  <si>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</si>
  <si>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</si>
  <si>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</si>
  <si>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</si>
  <si>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</si>
  <si>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</si>
  <si>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</si>
  <si>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</si>
  <si>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</si>
  <si>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</si>
  <si>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</si>
  <si>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</si>
  <si>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</si>
  <si>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</si>
  <si>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</si>
  <si>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</si>
  <si>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</si>
  <si>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</si>
  <si>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</si>
  <si>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</si>
  <si>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</si>
  <si>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</si>
  <si>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</si>
  <si>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</si>
  <si>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</si>
  <si>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</si>
  <si>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</si>
  <si>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</si>
  <si>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</si>
  <si>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</si>
  <si>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</si>
  <si>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</si>
  <si>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</si>
  <si>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</si>
  <si>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</si>
  <si>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</si>
  <si>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</si>
  <si>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</si>
  <si>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</si>
  <si>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</si>
  <si>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</si>
  <si>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</si>
  <si>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</si>
  <si>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</si>
  <si>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</si>
  <si>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</si>
  <si>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</si>
  <si>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</si>
  <si>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</si>
  <si>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</si>
  <si>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</si>
  <si>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</si>
  <si>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</si>
  <si>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</si>
  <si>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</si>
  <si>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</si>
  <si>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</si>
  <si>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</si>
  <si>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</si>
  <si>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</si>
  <si>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</si>
  <si>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</si>
  <si>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</si>
  <si>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</si>
  <si>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</si>
  <si>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</si>
  <si>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</si>
  <si>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</si>
  <si>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</si>
  <si>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</si>
  <si>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</si>
  <si>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</si>
  <si>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</si>
  <si>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</si>
  <si>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</si>
  <si>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</si>
  <si>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</si>
  <si>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</si>
  <si>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</si>
  <si>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</si>
  <si>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</si>
  <si>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</si>
  <si>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</si>
  <si>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</si>
  <si>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</si>
  <si>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</si>
  <si>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</si>
  <si>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</si>
  <si>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</si>
  <si>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</si>
  <si>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</si>
  <si>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</si>
  <si>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</si>
  <si>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</si>
  <si>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</si>
  <si>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</si>
  <si>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</si>
  <si>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</si>
  <si>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</si>
  <si>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</si>
  <si>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</si>
  <si>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</si>
  <si>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</si>
  <si>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</si>
  <si>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</si>
  <si>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</si>
  <si>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</si>
  <si>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</si>
  <si>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</si>
  <si>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</si>
  <si>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</si>
  <si>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</si>
  <si>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</si>
  <si>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</si>
  <si>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</si>
  <si>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</si>
  <si>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</si>
  <si>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</si>
  <si>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</si>
  <si>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</si>
  <si>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</si>
  <si>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</si>
  <si>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</si>
  <si>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</si>
  <si>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</si>
  <si>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</si>
  <si>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</si>
  <si>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</si>
  <si>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</si>
  <si>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</si>
  <si>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</si>
  <si>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</si>
  <si>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</si>
  <si>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</si>
  <si>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</si>
  <si>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</si>
  <si>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</si>
  <si>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</si>
  <si>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</si>
  <si>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</si>
  <si>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</si>
  <si>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</si>
  <si>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</si>
  <si>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</si>
  <si>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</si>
  <si>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</si>
  <si>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</si>
  <si>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</si>
  <si>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</si>
  <si>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</si>
  <si>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</si>
  <si>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</si>
  <si>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</si>
  <si>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</si>
  <si>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</si>
  <si>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</si>
  <si>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</si>
  <si>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</si>
  <si>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</si>
  <si>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</si>
  <si>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</si>
  <si>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</si>
  <si>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</si>
  <si>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</si>
  <si>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</si>
  <si>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</si>
  <si>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</si>
  <si>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</si>
  <si>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</si>
  <si>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</si>
  <si>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</si>
  <si>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</si>
  <si>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</si>
  <si>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</si>
  <si>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</si>
  <si>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</si>
  <si>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</si>
  <si>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</si>
  <si>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</si>
  <si>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</si>
  <si>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</si>
  <si>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</si>
  <si>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</si>
  <si>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</si>
  <si>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</si>
  <si>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</si>
  <si>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</si>
  <si>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</si>
  <si>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</si>
  <si>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</si>
  <si>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</si>
  <si>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</si>
  <si>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</si>
  <si>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</si>
  <si>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</si>
  <si>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</si>
  <si>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</si>
  <si>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</si>
  <si>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</si>
  <si>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</si>
  <si>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</si>
  <si>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</si>
  <si>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</si>
  <si>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</si>
  <si>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</si>
  <si>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</si>
  <si>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</si>
  <si>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</si>
  <si>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</si>
  <si>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</si>
  <si>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</si>
  <si>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</si>
  <si>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</si>
  <si>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</si>
  <si>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</si>
  <si>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</si>
  <si>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</si>
  <si>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</si>
  <si>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</si>
  <si>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</si>
  <si>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</si>
  <si>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</si>
  <si>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</si>
  <si>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</si>
  <si>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</si>
  <si>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</si>
  <si>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</si>
  <si>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</si>
  <si>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</si>
  <si>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</si>
  <si>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</si>
  <si>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</si>
  <si>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</si>
  <si>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</si>
  <si>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</si>
  <si>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</si>
  <si>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</si>
  <si>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</si>
  <si>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</si>
  <si>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</si>
  <si>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</si>
  <si>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</si>
  <si>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</si>
  <si>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</si>
  <si>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</si>
  <si>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</si>
  <si>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</si>
  <si>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</si>
  <si>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</si>
  <si>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</si>
  <si>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</si>
  <si>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</si>
  <si>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</si>
  <si>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</si>
  <si>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</si>
  <si>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</si>
  <si>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</si>
  <si>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</si>
  <si>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</si>
  <si>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</si>
  <si>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</si>
  <si>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</si>
  <si>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</si>
  <si>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</si>
  <si>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</si>
  <si>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</si>
  <si>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</si>
  <si>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</si>
  <si>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</si>
  <si>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</si>
  <si>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</si>
  <si>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</si>
  <si>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</si>
  <si>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</si>
  <si>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</si>
  <si>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</si>
  <si>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</si>
  <si>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</si>
  <si>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</si>
  <si>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</si>
  <si>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</si>
  <si>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</si>
  <si>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</si>
  <si>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</si>
  <si>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</si>
  <si>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</si>
  <si>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</si>
  <si>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</si>
  <si>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</si>
  <si>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</si>
  <si>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</si>
  <si>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</si>
  <si>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</si>
  <si>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</si>
  <si>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</si>
  <si>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</si>
  <si>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</si>
  <si>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</si>
  <si>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</si>
  <si>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</si>
  <si>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</si>
  <si>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</si>
  <si>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</si>
  <si>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</si>
  <si>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</si>
  <si>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</si>
  <si>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</si>
  <si>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</si>
  <si>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</si>
  <si>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</si>
  <si>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</si>
  <si>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</si>
  <si>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</si>
  <si>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</si>
  <si>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</si>
  <si>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</si>
  <si>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</si>
  <si>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</si>
  <si>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</si>
  <si>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</si>
  <si>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</si>
  <si>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</si>
  <si>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</si>
  <si>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</si>
  <si>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</si>
  <si>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</si>
  <si>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</si>
  <si>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</si>
  <si>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</si>
  <si>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</si>
  <si>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</si>
  <si>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</si>
  <si>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</si>
  <si>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</si>
  <si>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</si>
  <si>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</si>
  <si>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</si>
  <si>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</si>
  <si>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</si>
  <si>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</si>
  <si>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</si>
  <si>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</si>
  <si>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</si>
  <si>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</si>
  <si>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</si>
  <si>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</si>
  <si>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</si>
  <si>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</si>
  <si>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</si>
  <si>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</si>
  <si>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</si>
  <si>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</si>
  <si>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</si>
  <si>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</si>
  <si>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</si>
  <si>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</si>
  <si>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</si>
  <si>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</si>
  <si>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</si>
  <si>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</si>
  <si>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</si>
  <si>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</si>
  <si>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</si>
  <si>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</si>
  <si>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</si>
  <si>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</si>
  <si>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</si>
  <si>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</si>
  <si>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</si>
  <si>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</si>
  <si>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</si>
  <si>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</si>
  <si>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</si>
  <si>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</si>
  <si>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</si>
  <si>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</si>
  <si>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</si>
  <si>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</si>
  <si>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</si>
  <si>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</si>
  <si>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</si>
  <si>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</si>
  <si>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</si>
  <si>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</si>
  <si>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</si>
  <si>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</si>
  <si>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</si>
  <si>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</si>
  <si>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</si>
  <si>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</si>
  <si>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</si>
  <si>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</si>
  <si>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</si>
  <si>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</si>
  <si>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</si>
  <si>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</si>
  <si>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</si>
  <si>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</si>
  <si>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</si>
  <si>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</si>
  <si>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</si>
  <si>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</si>
  <si>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</si>
  <si>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</si>
  <si>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</si>
  <si>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</si>
  <si>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</si>
  <si>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</si>
  <si>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</si>
  <si>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</si>
  <si>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</si>
  <si>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</si>
  <si>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</si>
  <si>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</si>
  <si>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</si>
  <si>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</si>
  <si>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</si>
  <si>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</si>
  <si>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</si>
  <si>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</si>
  <si>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</si>
  <si>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</si>
  <si>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</si>
  <si>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</si>
  <si>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</si>
  <si>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</si>
  <si>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</si>
  <si>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</si>
  <si>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</si>
  <si>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</si>
  <si>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</si>
  <si>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</si>
  <si>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</si>
  <si>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</si>
  <si>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</si>
  <si>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</si>
  <si>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</si>
  <si>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</si>
  <si>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</si>
  <si>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</si>
  <si>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</si>
  <si>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</si>
  <si>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</si>
  <si>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</si>
  <si>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</si>
  <si>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</si>
  <si>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</si>
  <si>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</si>
  <si>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</si>
  <si>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</si>
  <si>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</si>
  <si>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</si>
  <si>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</si>
  <si>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</si>
  <si>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</si>
  <si>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</si>
  <si>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</si>
  <si>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</si>
  <si>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</si>
  <si>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</si>
  <si>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</si>
  <si>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</si>
  <si>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</si>
  <si>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</si>
  <si>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</si>
  <si>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</si>
  <si>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</si>
  <si>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</si>
  <si>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</si>
  <si>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</si>
  <si>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</si>
  <si>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</si>
  <si>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</si>
  <si>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</si>
  <si>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</si>
  <si>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</si>
  <si>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</si>
  <si>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</si>
  <si>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</si>
  <si>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</si>
  <si>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</si>
  <si>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</si>
  <si>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</si>
  <si>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</si>
  <si>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</si>
  <si>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</si>
  <si>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</si>
  <si>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</si>
  <si>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</si>
  <si>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</si>
  <si>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</si>
  <si>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</si>
  <si>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</si>
  <si>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</si>
  <si>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</si>
  <si>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</si>
  <si>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</si>
  <si>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</si>
  <si>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</si>
  <si>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</si>
  <si>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</si>
  <si>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</si>
  <si>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</si>
  <si>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</si>
  <si>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</si>
  <si>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</si>
  <si>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</si>
  <si>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</si>
  <si>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</si>
  <si>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</si>
  <si>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</si>
  <si>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</si>
  <si>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</si>
  <si>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</si>
  <si>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</si>
  <si>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</si>
  <si>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</si>
  <si>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</si>
  <si>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</si>
  <si>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</si>
  <si>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</si>
  <si>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</si>
  <si>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</si>
  <si>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</si>
  <si>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</si>
  <si>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</si>
  <si>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</si>
  <si>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</si>
  <si>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</si>
  <si>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</si>
  <si>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</si>
  <si>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</si>
  <si>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</si>
  <si>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</si>
  <si>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</si>
  <si>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</si>
  <si>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</si>
  <si>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</si>
  <si>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</si>
  <si>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</si>
  <si>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</si>
  <si>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</si>
  <si>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</si>
  <si>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</si>
  <si>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</si>
  <si>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</si>
  <si>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</si>
  <si>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</si>
  <si>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</si>
  <si>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</si>
  <si>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</si>
  <si>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</si>
  <si>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</si>
  <si>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</si>
  <si>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</si>
  <si>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</si>
  <si>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</si>
  <si>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</si>
  <si>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</si>
  <si>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</si>
  <si>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</si>
  <si>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</si>
  <si>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</si>
  <si>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</si>
  <si>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</si>
  <si>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</si>
  <si>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</si>
  <si>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</si>
  <si>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</si>
  <si>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</si>
  <si>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</si>
  <si>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</si>
  <si>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</si>
  <si>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</si>
  <si>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</si>
  <si>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</si>
  <si>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</si>
  <si>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</si>
  <si>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</si>
  <si>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</si>
  <si>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</si>
  <si>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</si>
  <si>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</si>
  <si>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</si>
  <si>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</si>
  <si>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</si>
  <si>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</si>
  <si>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</si>
  <si>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</si>
  <si>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</si>
  <si>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</si>
  <si>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</si>
  <si>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</si>
  <si>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</si>
  <si>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</si>
  <si>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</si>
  <si>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</si>
  <si>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</si>
  <si>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</si>
  <si>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</si>
  <si>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</si>
  <si>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</si>
  <si>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</si>
  <si>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</si>
  <si>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</si>
  <si>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</si>
  <si>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</si>
  <si>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</si>
  <si>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</si>
  <si>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</si>
  <si>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</si>
  <si>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</si>
  <si>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</si>
  <si>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</si>
  <si>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</si>
  <si>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</si>
  <si>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</si>
  <si>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</si>
  <si>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</si>
  <si>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</si>
  <si>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</si>
  <si>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</si>
  <si>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</si>
  <si>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</si>
  <si>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</si>
  <si>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</si>
  <si>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</si>
  <si>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</si>
  <si>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</si>
  <si>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</si>
  <si>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</si>
  <si>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</si>
  <si>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</si>
  <si>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</si>
  <si>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</si>
  <si>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</si>
  <si>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</si>
  <si>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</si>
  <si>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</si>
  <si>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</si>
  <si>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</si>
  <si>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</si>
  <si>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</si>
  <si>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</si>
  <si>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</si>
  <si>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</si>
  <si>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</si>
  <si>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</si>
  <si>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</si>
  <si>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</si>
  <si>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</si>
  <si>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</si>
  <si>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</si>
  <si>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</si>
  <si>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</si>
  <si>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</si>
  <si>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</si>
  <si>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</si>
  <si>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</si>
  <si>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</si>
  <si>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</si>
  <si>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</si>
  <si>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</si>
  <si>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</si>
  <si>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</si>
  <si>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</si>
  <si>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</si>
  <si>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</si>
  <si>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</si>
  <si>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</si>
  <si>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</si>
  <si>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</si>
  <si>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</si>
  <si>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</si>
  <si>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</si>
  <si>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</si>
  <si>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</si>
  <si>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</si>
  <si>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</si>
  <si>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</si>
  <si>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</si>
  <si>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</si>
  <si>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</si>
  <si>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</si>
  <si>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</si>
  <si>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</si>
  <si>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</si>
  <si>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</si>
  <si>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</si>
  <si>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</si>
  <si>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</si>
  <si>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</si>
  <si>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</si>
  <si>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</si>
  <si>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</si>
  <si>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</si>
  <si>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</si>
  <si>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</si>
  <si>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</si>
  <si>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</si>
  <si>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</si>
  <si>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</si>
  <si>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</si>
  <si>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</si>
  <si>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</si>
  <si>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</si>
  <si>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</si>
  <si>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</si>
  <si>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</si>
  <si>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</si>
  <si>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</si>
  <si>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</si>
  <si>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</si>
  <si>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</si>
  <si>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</si>
  <si>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</si>
  <si>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</si>
  <si>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</si>
  <si>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</si>
  <si>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</si>
  <si>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</si>
  <si>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</si>
  <si>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</si>
  <si>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</si>
  <si>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</si>
  <si>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</si>
  <si>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</si>
  <si>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</si>
  <si>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</si>
  <si>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</si>
  <si>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</si>
  <si>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</si>
  <si>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</si>
  <si>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</si>
  <si>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</si>
  <si>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</si>
  <si>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</si>
  <si>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</si>
  <si>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</si>
  <si>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</si>
  <si>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</si>
  <si>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</si>
  <si>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</si>
  <si>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</si>
  <si>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</si>
  <si>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</si>
  <si>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</si>
  <si>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</si>
  <si>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</si>
  <si>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</si>
  <si>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</si>
  <si>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</si>
  <si>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</si>
  <si>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</si>
  <si>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</si>
  <si>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</si>
  <si>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</si>
  <si>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</si>
  <si>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</si>
  <si>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</si>
  <si>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</si>
  <si>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</si>
  <si>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</si>
  <si>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</si>
  <si>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</si>
  <si>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</si>
  <si>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</si>
  <si>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</si>
  <si>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</si>
  <si>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</si>
  <si>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</si>
  <si>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</si>
  <si>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</si>
  <si>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</si>
  <si>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</si>
  <si>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</si>
  <si>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</si>
  <si>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</si>
  <si>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</si>
  <si>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</si>
  <si>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</si>
  <si>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</si>
  <si>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</si>
  <si>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</si>
  <si>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</si>
  <si>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</si>
  <si>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</si>
  <si>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</si>
  <si>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</si>
  <si>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</si>
  <si>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</si>
  <si>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</si>
  <si>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</si>
  <si>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</si>
  <si>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</si>
  <si>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</si>
  <si>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</si>
  <si>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</si>
  <si>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</si>
  <si>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</si>
  <si>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</si>
  <si>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</si>
  <si>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</si>
  <si>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</si>
  <si>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</si>
  <si>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</si>
  <si>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</si>
  <si>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</si>
  <si>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</si>
  <si>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</si>
  <si>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</si>
  <si>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</si>
  <si>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</si>
  <si>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</si>
  <si>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</si>
  <si>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</si>
  <si>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</si>
  <si>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</si>
  <si>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</si>
  <si>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</si>
  <si>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</si>
  <si>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</si>
  <si>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</si>
  <si>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</si>
  <si>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</si>
  <si>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</si>
  <si>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</si>
  <si>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</si>
  <si>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</si>
  <si>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</si>
  <si>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</si>
  <si>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</si>
  <si>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</si>
  <si>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</si>
  <si>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</si>
  <si>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</si>
  <si>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</si>
  <si>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</si>
  <si>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</si>
  <si>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</si>
  <si>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</si>
  <si>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</si>
  <si>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</si>
  <si>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</si>
  <si>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</si>
  <si>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</si>
  <si>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</si>
  <si>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</si>
  <si>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</si>
  <si>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</si>
  <si>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</si>
  <si>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</si>
  <si>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</si>
  <si>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</si>
  <si>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</si>
  <si>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</si>
  <si>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</si>
  <si>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</si>
  <si>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</si>
  <si>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</si>
  <si>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</si>
  <si>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</si>
  <si>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</si>
  <si>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</si>
  <si>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</si>
  <si>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</si>
  <si>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</si>
  <si>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</si>
  <si>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</si>
  <si>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</si>
  <si>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</si>
  <si>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</si>
  <si>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</si>
  <si>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</si>
  <si>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</si>
  <si>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</si>
  <si>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</si>
  <si>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</si>
  <si>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</si>
  <si>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</si>
  <si>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</si>
  <si>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</si>
  <si>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</si>
  <si>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</si>
  <si>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</si>
  <si>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</si>
  <si>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</si>
  <si>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</si>
  <si>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</si>
  <si>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</si>
  <si>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</si>
  <si>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</si>
  <si>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</si>
  <si>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</si>
  <si>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</si>
  <si>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</si>
  <si>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</si>
  <si>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</si>
  <si>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</si>
  <si>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</si>
  <si>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</si>
  <si>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</si>
  <si>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</si>
  <si>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</si>
  <si>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</si>
  <si>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</si>
  <si>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</si>
  <si>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</si>
  <si>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</si>
  <si>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</si>
  <si>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</si>
  <si>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</si>
  <si>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</si>
  <si>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</si>
  <si>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</si>
  <si>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</si>
  <si>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</si>
  <si>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</si>
  <si>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</si>
  <si>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</si>
  <si>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</si>
  <si>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</si>
  <si>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</si>
  <si>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</si>
  <si>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</si>
  <si>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</si>
  <si>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</si>
  <si>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</si>
  <si>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</si>
  <si>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</si>
  <si>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</si>
  <si>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</si>
  <si>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</si>
  <si>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</si>
  <si>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</si>
  <si>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</si>
  <si>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</si>
  <si>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</si>
  <si>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</si>
  <si>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</si>
  <si>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</si>
  <si>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</si>
  <si>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</si>
  <si>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</si>
  <si>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</si>
  <si>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</si>
  <si>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</si>
  <si>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</si>
  <si>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</si>
  <si>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</si>
  <si>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</si>
  <si>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</si>
  <si>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</si>
  <si>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</si>
  <si>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</si>
  <si>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</si>
  <si>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</si>
  <si>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</si>
  <si>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</si>
  <si>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</si>
  <si>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</si>
  <si>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</si>
  <si>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</si>
  <si>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</si>
  <si>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</si>
  <si>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</si>
  <si>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</si>
  <si>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</si>
  <si>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</si>
  <si>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</si>
  <si>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</si>
  <si>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</si>
  <si>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</si>
  <si>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</si>
  <si>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</si>
  <si>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</si>
  <si>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</si>
  <si>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</si>
  <si>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</si>
  <si>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</si>
  <si>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</si>
  <si>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</si>
  <si>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</si>
  <si>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</si>
  <si>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</si>
  <si>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</si>
  <si>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</si>
  <si>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</si>
  <si>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</si>
  <si>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</si>
  <si>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</si>
  <si>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</si>
  <si>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</si>
  <si>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</si>
  <si>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</si>
  <si>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</si>
  <si>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</si>
  <si>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</si>
  <si>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</si>
  <si>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</si>
  <si>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</si>
  <si>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</si>
  <si>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</si>
  <si>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</si>
  <si>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</si>
  <si>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</si>
  <si>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</si>
  <si>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</si>
  <si>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</si>
  <si>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</si>
  <si>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</si>
  <si>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</si>
  <si>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</si>
  <si>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</si>
  <si>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</si>
  <si>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</si>
  <si>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</si>
  <si>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</si>
  <si>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</si>
  <si>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</si>
  <si>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</si>
  <si>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</si>
  <si>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</si>
  <si>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</si>
  <si>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</si>
  <si>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</si>
  <si>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</si>
  <si>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</si>
  <si>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</si>
  <si>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</si>
  <si>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</si>
  <si>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</si>
  <si>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</si>
  <si>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</si>
  <si>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</si>
  <si>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</si>
  <si>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</si>
  <si>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</si>
  <si>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</si>
  <si>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</si>
  <si>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</si>
  <si>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</si>
  <si>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</si>
  <si>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</si>
  <si>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</si>
  <si>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</si>
  <si>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</si>
  <si>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</si>
  <si>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</si>
  <si>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</si>
  <si>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</si>
  <si>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</si>
  <si>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</si>
  <si>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</si>
  <si>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</si>
  <si>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</si>
  <si>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</si>
  <si>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</si>
  <si>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</si>
  <si>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</si>
  <si>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</si>
  <si>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</si>
  <si>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</si>
  <si>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</si>
  <si>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</si>
  <si>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</si>
  <si>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</si>
  <si>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</si>
  <si>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</si>
  <si>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</si>
  <si>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</si>
  <si>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</si>
  <si>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</si>
  <si>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</si>
  <si>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</si>
  <si>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</si>
  <si>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</si>
  <si>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</si>
  <si>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</si>
  <si>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</si>
  <si>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</si>
  <si>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</si>
  <si>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</si>
  <si>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</si>
  <si>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</si>
  <si>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</si>
  <si>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</si>
  <si>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</si>
  <si>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</si>
  <si>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</si>
  <si>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</si>
  <si>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</si>
  <si>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</si>
  <si>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</si>
  <si>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</si>
  <si>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</si>
  <si>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</si>
  <si>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</si>
  <si>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</si>
  <si>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</si>
  <si>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</si>
  <si>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</si>
  <si>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</si>
  <si>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</si>
  <si>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</si>
  <si>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</si>
  <si>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</si>
  <si>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</si>
  <si>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</si>
  <si>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</si>
  <si>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</si>
  <si>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</si>
  <si>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</si>
  <si>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</si>
  <si>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</si>
  <si>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</si>
  <si>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</si>
  <si>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</si>
  <si>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</si>
  <si>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</si>
  <si>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</si>
  <si>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</si>
  <si>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</si>
  <si>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</si>
  <si>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</si>
  <si>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</si>
  <si>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</si>
  <si>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</si>
  <si>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</si>
  <si>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</si>
  <si>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</si>
  <si>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</si>
  <si>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</si>
  <si>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</si>
  <si>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</si>
  <si>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</si>
  <si>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</si>
  <si>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</si>
  <si>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</si>
  <si>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</si>
  <si>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</si>
  <si>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</si>
  <si>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</si>
  <si>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</si>
  <si>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</si>
  <si>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</si>
  <si>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</si>
  <si>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</si>
  <si>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</si>
  <si>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</si>
  <si>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</si>
  <si>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</si>
  <si>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</si>
  <si>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</si>
  <si>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</si>
  <si>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</si>
  <si>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</si>
  <si>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</si>
  <si>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</si>
  <si>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</si>
  <si>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</si>
  <si>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</si>
  <si>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</si>
  <si>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</si>
  <si>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</si>
  <si>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</si>
  <si>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</si>
  <si>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</si>
  <si>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</si>
  <si>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</si>
  <si>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</si>
  <si>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</si>
  <si>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</si>
  <si>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</si>
  <si>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</si>
  <si>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</si>
  <si>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</si>
  <si>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</si>
  <si>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</si>
  <si>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</si>
  <si>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</si>
  <si>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</si>
  <si>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</si>
  <si>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</si>
  <si>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</si>
  <si>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</si>
  <si>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</si>
  <si>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</si>
  <si>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</si>
  <si>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</si>
  <si>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</si>
  <si>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</si>
  <si>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at site connected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</si>
  <si>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</si>
  <si>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</si>
  <si>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</si>
  <si>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</si>
  <si>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</si>
  <si>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</si>
  <si>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</si>
  <si>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</si>
  <si>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</si>
  <si>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</si>
  <si>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</si>
  <si>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</si>
  <si>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</si>
  <si>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</si>
  <si>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</si>
  <si>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</si>
  <si>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</si>
  <si>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</si>
  <si>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</si>
  <si>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</si>
  <si>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</si>
  <si>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</si>
  <si>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</si>
  <si>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</si>
  <si>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</si>
  <si>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</si>
  <si>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</si>
  <si>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</si>
  <si>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</si>
  <si>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</si>
  <si>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</si>
  <si>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</si>
  <si>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</si>
  <si>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</si>
  <si>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</si>
  <si>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</si>
  <si>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</si>
  <si>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</si>
  <si>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</si>
  <si>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</si>
  <si>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</si>
  <si>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</si>
  <si>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</si>
  <si>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</si>
  <si>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</si>
  <si>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</si>
  <si>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</si>
  <si>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</si>
  <si>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</si>
  <si>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</si>
  <si>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</si>
  <si>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</si>
  <si>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</si>
  <si>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</si>
  <si>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</si>
  <si>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</si>
  <si>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</si>
  <si>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</si>
  <si>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</si>
  <si>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</si>
  <si>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</si>
  <si>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</si>
  <si>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</si>
  <si>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</si>
  <si>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</si>
  <si>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</si>
  <si>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</si>
  <si>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</si>
  <si>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</si>
  <si>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</si>
  <si>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</si>
  <si>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</si>
  <si>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</si>
  <si>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</si>
  <si>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</si>
  <si>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</si>
  <si>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</si>
  <si>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</si>
  <si>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</si>
  <si>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</si>
  <si>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</si>
  <si>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</si>
  <si>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</si>
  <si>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</si>
  <si>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</si>
  <si>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</si>
  <si>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</si>
  <si>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</si>
  <si>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</si>
  <si>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</si>
  <si>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</si>
  <si>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</si>
  <si>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</si>
  <si>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30 Mins</t>
  </si>
  <si>
    <t>PCM-20251119-00000836</t>
  </si>
  <si>
    <t>PCM-20251119-00000744</t>
  </si>
  <si>
    <t>team need  50 minutes</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</si>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</sst>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C5" sqref="C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317.53828252314997</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0.12652326389070367</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R1</v>
      </c>
      <c r="C4" s="141">
        <v>1</v>
      </c>
      <c r="D4" s="78" t="s">
        <v>21347</v>
      </c>
      <c r="E4" s="142"/>
      <c r="F4" s="143"/>
      <c r="G4" s="144">
        <f ca="1">IFERROR(NOW()-F4,"")</f>
        <v>45980.486708449076</v>
      </c>
      <c r="H4" s="143"/>
      <c r="I4" s="141" t="str">
        <f>IFERROR(VLOOKUP(D4,DB!A:F,6,0),"")</f>
        <v>SCECO</v>
      </c>
      <c r="J4" s="141" t="str">
        <f>IFERROR(VLOOKUP(D4,DB!A:G,7,0),"")</f>
        <v>Vandalized</v>
      </c>
      <c r="K4" s="145"/>
      <c r="L4" s="146" t="str">
        <f>IFERROR(VLOOKUP(D4,DB!A:I,9,0),"")</f>
        <v>Latis</v>
      </c>
    </row>
    <row r="5" spans="1:15" ht="15" customHeight="1">
      <c r="A5" s="140"/>
      <c r="B5" s="141" t="str">
        <f>IFERROR(VLOOKUP(D5,DB!A:K,11,0),"")</f>
        <v/>
      </c>
      <c r="C5" s="141"/>
      <c r="D5" s="78"/>
      <c r="E5" s="142"/>
      <c r="F5" s="143"/>
      <c r="G5" s="144">
        <f ca="1">IFERROR(NOW()-F5,"")</f>
        <v>45980.486708449076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45980.486708449076</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45980.486708449076</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45980.486708449076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45980.486708449076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45980.486708449076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45980.486708449076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45980.486708449076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45980.486708449076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45980.486708449076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45980.486708449076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45980.486708449076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45980.486708449076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45980.486708449076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45980.486708449076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45980.486708449076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45980.486708449076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45980.486708449076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45980.486708449076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45980.486708449076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45980.486708449076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45980.486708449076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45980.486708449076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45980.486708449076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45980.486708449076</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45980.486708449076</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45980.486708449076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45980.486708449076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45980.486708449076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45980.486708449076</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45980.486708449076</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45980.486708449076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45980.486708449076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45980.486708449076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45980.486708449076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45980.486708449076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45980.486708449076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45980.486708449076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45980.486708449076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45980.486708449076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45980.486708449076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45980.486708449076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45980.486708449076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45980.486708449076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45980.486708449076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45980.486708449076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45980.486708449076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45980.486708449076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45980.486708449076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45980.486708449076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45980.486708449076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45980.486708449076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45980.486708449076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45980.486708449076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45980.486708449076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45980.486708449076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45980.486708449076</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97676D30-6734-4290-B739-679BF53A712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155.48687048611464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45980.486708449076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45980.486708449076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45980.486708449076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45980.486708449076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45980.486708449076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45980.486708449076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45980.486708449076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45980.486708449076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45980.486708449076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45980.486708449076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45980.486708449076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45980.486708449076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45980.486708449076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45980.486708449076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45980.486708449076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45980.486708449076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45980.486708449076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45980.486708449076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45980.486708449076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45980.486708449076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45980.486708449076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45980.486708449076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45980.486708449076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45980.486708449076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45980.486708449076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45980.486708449076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45980.486708449076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45980.486708449076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45980.486708449076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45980.486708449076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45980.486708449076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45980.486708449076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45980.486708449076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45980.486708449076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45980.486708449076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45980.486708449076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45980.486708449076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45980.486708449076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45980.486708449076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45980.486708449076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45980.486708449076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45980.486708449076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45980.486708449076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45980.486708449076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45980.486708449076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45980.486708449076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45980.486708449076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45980.486708449076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45980.486708449076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45980.486708449076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45980.486708449076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45980.486708449076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45980.486708449076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45980.486708449076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45980.486708449076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45980.486708449076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45980.486708449076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45980.486708449076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45980.486708449076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45980.486708449076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45980.486708449076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45980.486708449076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45980.486708449076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45980.486708449076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45980.486708449076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45980.486708449076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45980.486708449076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45980.486708449076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45980.486708449076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45980.486708449076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45980.486708449076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45980.486708449076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45980.486708449076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45980.486708449076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45980.486708449076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45980.486708449076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45980.486708449076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45980.486708449076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45980.486708449076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45980.486708449076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45980.486708449076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45980.486708449076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45980.486708449076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45980.486708449076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45980.486708449076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45980.486708449076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45980.486708449076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45980.486708449076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45980.486708449076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45980.486708449076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45980.486708449076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45980.486708449076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45980.486708449076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45980.486708449076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45980.486708449076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45980.486708449076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45980.486708449076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45980.486708449076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45980.486708449076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45980.486708449076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45980.486708449076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45980.486708449076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45980.486708449076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45980.486708449076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45980.486708449076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45980.486708449076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45980.486708449076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45980.486708449076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45980.486708449076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45980.486708449076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45980.486708449076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45980.486708449076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45980.486708449076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45980.486708449076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45980.486708449076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45980.486708449076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45980.486708449076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45980.486708449076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45980.486708449076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45980.486708449076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45980.486708449076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45980.486708449076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45980.486708449076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45980.486708449076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45980.486708449076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45980.486708449076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45980.486708449076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45980.486708449076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45980.486708449076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45980.486708449076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45980.486708449076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45980.486708449076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45980.486708449076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45980.486708449076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45980.486708449076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45980.486708449076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45980.486708449076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45980.486708449076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45980.486708449076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45980.486708449076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45980.486708449076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45980.486708449076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45980.486708449076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45980.486708449076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45980.486708449076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45980.486708449076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45980.486708449076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45980.486708449076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45980.486708449076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45980.486708449076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45980.486708449076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45980.486708449076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45980.486708449076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45980.486708449076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45980.486708449076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45980.486708449076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45980.486708449076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45980.486708449076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45980.486708449076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45980.486708449076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45980.486708449076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45980.486708449076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45980.486708449076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45980.486708449076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45980.486708449076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45980.486708449076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45980.486708449076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45980.486708449076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45980.486708449076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45980.486708449076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45980.486708449076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45980.486708449076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45980.486708449076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45980.486708449076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45980.486708449076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45980.486708449076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45980.486708449076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45980.486708449076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45980.486708449076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45980.486708449076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45980.486708449076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45980.486708449076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45980.486708449076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45980.486708449076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45980.486708449076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45980.486708449076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45980.486708449076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45980.486708449076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45980.486708449076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45980.486708449076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45980.486708449076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45980.486708449076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45980.486708449076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45980.486708449076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45980.486708449076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45980.486708449076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45980.486708449076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45980.486708449076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45980.486708449076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45980.486708449076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45980.486708449076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45980.486708449076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45980.486708449076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45980.486708449076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45980.486708449076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45980.486708449076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45980.486708449076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45980.486708449076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45980.486708449076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45980.486708449076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45980.486708449076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45980.486708449076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45980.486708449076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45980.486708449076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45980.486708449076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45980.486708449076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45980.486708449076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45980.486708449076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45980.486708449076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45980.486708449076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45980.486708449076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45980.486708449076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45980.486708449076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45980.486708449076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45980.486708449076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45980.486708449076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45980.486708449076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45980.486708449076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45980.486708449076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45980.486708449076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45980.486708449076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45980.486708449076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45980.486708449076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45980.486708449076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45980.486708449076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45980.486708449076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45980.486708449076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45980.486708449076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45980.486708449076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45980.486708449076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45980.486708449076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45980.486708449076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45980.486708449076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45980.486708449076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45980.486708449076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45980.486708449076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45980.486708449076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45980.486708449076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45980.486708449076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45980.486708449076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45980.486708449076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45980.486708449076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45980.486708449076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45980.486708449076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45980.486708449076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45980.486708449076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45980.486708449076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45980.486708449076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45980.486708449076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45980.486708449076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45980.486708449076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45980.486708449076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45980.486708449076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45980.486708449076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45980.486708449076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45980.486708449076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45980.486708449076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45980.486708449076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45980.486708449076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45980.486708449076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45980.486708449076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45980.486708449076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45980.486708449076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45980.486708449076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45980.486708449076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45980.486708449076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45980.486708449076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45980.486708449076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45980.486708449076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45980.486708449076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45980.486708449076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45980.486708449076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45980.486708449076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45980.486708449076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45980.486708449076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45980.486708449076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45980.486708449076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45980.486708449076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45980.486708449076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45980.486708449076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45980.486708449076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45980.486708449076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45980.486708449076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45980.486708449076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45980.486708449076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45980.486708449076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45980.486708449076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45980.486708449076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45980.486708449076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45980.486708449076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45980.486708449076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45980.486708449076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45980.486708449076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45980.486708449076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45980.486708449076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45980.486708449076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45980.486708449076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45980.486708449076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45980.486708449076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45980.486708449076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45980.486708449076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45980.486708449076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45980.486708449076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45980.486708449076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45980.486708449076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45980.486708449076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45980.486708449076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45980.486708449076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45980.486708449076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45980.486708449076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45980.486708449076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45980.486708449076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45980.486708449076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45980.486708449076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45980.486708449076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45980.486708449076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45980.486708449076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45980.486708449076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45980.486708449076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45980.486708449076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45980.486708449076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45980.486708449076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45980.486708449076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45980.486708449076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45980.486708449076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45980.486708449076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45980.486708449076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45980.486708449076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45980.486708449076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45980.486708449076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45980.486708449076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45980.486708449076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45980.486708449076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45980.486708449076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45980.486708449076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45980.486708449076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45980.486708449076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45980.486708449076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45980.486708449076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45980.486708449076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45980.486708449076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45980.486708449076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45980.486708449076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45980.486708449076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45980.486708449076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45980.486708449076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45980.486708449076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45980.486708449076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45980.486708449076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45980.486708449076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45980.486708449076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45980.486708449076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45980.486708449076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45980.486708449076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45980.486708449076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45980.486708449076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45980.486708449076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45980.486708449076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45980.486708449076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45980.486708449076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45980.486708449076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45980.486708449076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45980.486708449076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45980.486708449076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45980.486708449076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45980.486708449076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45980.486708449076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45980.486708449076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45980.486708449076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45980.486708449076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45980.486708449076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45980.486708449076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45980.486708449076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45980.486708449076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45980.486708449076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45980.486708449076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45980.486708449076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45980.486708449076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45980.486708449076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45980.486708449076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45980.486708449076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45980.486708449076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45980.486708449076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45980.486708449076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45980.486708449076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45980.486708449076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45980.486708449076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45980.486708449076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45980.486708449076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45980.486708449076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45980.486708449076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45980.486708449076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45980.486708449076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45980.486708449076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45980.486708449076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45980.486708449076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45980.486708449076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45980.486708449076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45980.486708449076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45980.486708449076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45980.486708449076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45980.486708449076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45980.486708449076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45980.486708449076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45980.486708449076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45980.486708449076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45980.486708449076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45980.486708449076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45980.486708449076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45980.486708449076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45980.486708449076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45980.486708449076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45980.486708449076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45980.486708449076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45980.486708449076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45980.486708449076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45980.486708449076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45980.486708449076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45980.486708449076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45980.486708449076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45980.486708449076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45980.486708449076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45980.486708449076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45980.486708449076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45980.486708449076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45980.486708449076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45980.486708449076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45980.486708449076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45980.486708449076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45980.486708449076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45980.486708449076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45980.486708449076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45980.486708449076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45980.486708449076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45980.486708449076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45980.486708449076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45980.486708449076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45980.486708449076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45980.486708449076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45980.486708449076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45980.486708449076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45980.486708449076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45980.486708449076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45980.486708449076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45980.486708449076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45980.486708449076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45980.486708449076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45980.486708449076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45980.486708449076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45980.486708449076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45980.486708449076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45980.486708449076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45980.486708449076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45980.486708449076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45980.486708449076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45980.486708449076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45980.486708449076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45980.486708449076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45980.486708449076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45980.486708449076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45980.486708449076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45980.486708449076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45980.486708449076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45980.486708449076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45980.486708449076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45980.486708449076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45980.486708449076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45980.486708449076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45980.486708449076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45980.486708449076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45980.486708449076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45980.486708449076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45980.486708449076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45980.486708449076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45980.486708449076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45980.486708449076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45980.486708449076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45980.486708449076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45980.486708449076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45980.486708449076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45980.486708449076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45980.486708449076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45980.486708449076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45980.486708449076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45980.486708449076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45980.486708449076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45980.486708449076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45980.486708449076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45980.486708449076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45980.486708449076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45980.486708449076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45980.486708449076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45980.486708449076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45980.486708449076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45980.486708449076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45980.486708449076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45980.486708449076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45980.486708449076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45980.486708449076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45980.486708449076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45980.486708449076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45980.486708449076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45980.486708449076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45980.486708449076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45980.486708449076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45980.486708449076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45980.486708449076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45980.486708449076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45980.486708449076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45980.486708449076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45980.486708449076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45980.486708449076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45980.486708449076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45980.486708449076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45980.486708449076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45980.486708449076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45980.486708449076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45980.486708449076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45980.486708449076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45980.486708449076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45980.486708449076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45980.486708449076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45980.486708449076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45980.486708449076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45980.486708449076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45980.486708449076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45980.486708449076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45980.486708449076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45980.486708449076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45980.486708449076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45980.486708449076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45980.486708449076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45980.486708449076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45980.486708449076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45980.486708449076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45980.486708449076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45980.486708449076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45980.486708449076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45980.486708449076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45980.486708449076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45980.486708449076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45980.486708449076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45980.486708449076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45980.486708449076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45980.486708449076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45980.486708449076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45980.486708449076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45980.486708449076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45980.486708449076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45980.486708449076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45980.486708449076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45980.486708449076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45980.486708449076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45980.486708449076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45980.486708449076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45980.486708449076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45980.486708449076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45980.486708449076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45980.486708449076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45980.486708449076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45980.486708449076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45980.486708449076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45980.486708449076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45980.486708449076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45980.486708449076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45980.486708449076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45980.486708449076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45980.486708449076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45980.486708449076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45980.486708449076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45980.486708449076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45980.486708449076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45980.486708449076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45980.486708449076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45980.486708449076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45980.486708449076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45980.486708449076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45980.486708449076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45980.486708449076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45980.486708449076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45980.486708449076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45980.486708449076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45980.486708449076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45980.486708449076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45980.486708449076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45980.486708449076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45980.486708449076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45980.486708449076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45980.486708449076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45980.486708449076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45980.486708449076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45980.486708449076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45980.486708449076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45980.486708449076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45980.486708449076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45980.486708449076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45980.486708449076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45980.486708449076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45980.486708449076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45980.486708449076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45980.486708449076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45980.486708449076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45980.486708449076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45980.486708449076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45980.486708449076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45980.486708449076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45980.486708449076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45980.486708449076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45980.486708449076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45980.486708449076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45980.486708449076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45980.486708449076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45980.486708449076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45980.486708449076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45980.486708449076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45980.486708449076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45980.486708449076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45980.486708449076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45980.486708449076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45980.486708449076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45980.486708449076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45980.486708449076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45980.486708449076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45980.486708449076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45980.486708449076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45980.486708449076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45980.486708449076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45980.486708449076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45980.486708449076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45980.486708449076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45980.486708449076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45980.486708449076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45980.486708449076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45980.486708449076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45980.486708449076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45980.486708449076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45980.486708449076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45980.486708449076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45980.486708449076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45980.486708449076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45980.486708449076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45980.486708449076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45980.486708449076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45980.486708449076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45980.486708449076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45980.486708449076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45980.486708449076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45980.486708449076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45980.486708449076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45980.486708449076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45980.486708449076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45980.486708449076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45980.486708449076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45980.486708449076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45980.486708449076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45980.486708449076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45980.486708449076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45980.486708449076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45980.486708449076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45980.486708449076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45980.486708449076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45980.486708449076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45980.486708449076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45980.486708449076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45980.486708449076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45980.486708449076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45980.486708449076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45980.486708449076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45980.486708449076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45980.486708449076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45980.486708449076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45980.486708449076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45980.486708449076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45980.486708449076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45980.486708449076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45980.486708449076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45980.486708449076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45980.486708449076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45980.486708449076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45980.486708449076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45980.486708449076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45980.486708449076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45980.486708449076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45980.486708449076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45980.486708449076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45980.486708449076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45980.486708449076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45980.486708449076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45980.486708449076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45980.486708449076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45980.486708449076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45980.486708449076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45980.486708449076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45980.486708449076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45980.486708449076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45980.486708449076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45980.486708449076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45980.486708449076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45980.486708449076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45980.486708449076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45980.486708449076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45980.486708449076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45980.486708449076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45980.486708449076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45980.486708449076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45980.486708449076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45980.486708449076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45980.486708449076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45980.486708449076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45980.486708449076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45980.486708449076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45980.486708449076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45980.486708449076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45980.486708449076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45980.486708449076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45980.486708449076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45980.486708449076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45980.486708449076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45980.486708449076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45980.486708449076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45980.486708449076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45980.486708449076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45980.486708449076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45980.486708449076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45980.486708449076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45980.486708449076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45980.486708449076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45980.486708449076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45980.486708449076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45980.486708449076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45980.486708449076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45980.486708449076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45980.486708449076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45980.486708449076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45980.486708449076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45980.486708449076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45980.486708449076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45980.486708449076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45980.486708449076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45980.486708449076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45980.486708449076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45980.486708449076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45980.486708449076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45980.486708449076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45980.486708449076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45980.486708449076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45980.486708449076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45980.486708449076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45980.486708449076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45980.486708449076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45980.486708449076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45980.486708449076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45980.486708449076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45980.486708449076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45980.486708449076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45980.486708449076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45980.486708449076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45980.486708449076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45980.486708449076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45980.486708449076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45980.486708449076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45980.486708449076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45980.486708449076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45980.486708449076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45980.486708449076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45980.486708449076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45980.486708449076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45980.486708449076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45980.486708449076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45980.486708449076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45980.486708449076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45980.486708449076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45980.486708449076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45980.486708449076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45980.486708449076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45980.486708449076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45980.486708449076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45980.486708449076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45980.486708449076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45980.486708449076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45980.486708449076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45980.486708449076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45980.486708449076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45980.486708449076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45980.486708449076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45980.486708449076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45980.486708449076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45980.486708449076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45980.486708449076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45980.486708449076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45980.486708449076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45980.486708449076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45980.486708449076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45980.486708449076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45980.486708449076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45980.486708449076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45980.486708449076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45980.486708449076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45980.486708449076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45980.486708449076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45980.486708449076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45980.486708449076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45980.486708449076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45980.486708449076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45980.486708449076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45980.486708449076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45980.486708449076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45980.486708449076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45980.486708449076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45980.486708449076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45980.486708449076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45980.486708449076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45980.486708449076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45980.486708449076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45980.486708449076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45980.486708449076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45980.486708449076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45980.486708449076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45980.486708449076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45980.486708449076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45980.486708449076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45980.486708449076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45980.486708449076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45980.486708449076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45980.486708449076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45980.486708449076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45980.486708449076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45980.486708449076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45980.486708449076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45980.486708449076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45980.486708449076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45980.486708449076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45980.486708449076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45980.486708449076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45980.486708449076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45980.486708449076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45980.486708449076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45980.486708449076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45980.486708449076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45980.486708449076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45980.486708449076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45980.486708449076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45980.486708449076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45980.486708449076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45980.486708449076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45980.486708449076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45980.486708449076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45980.486708449076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45980.486708449076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45980.486708449076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45980.486708449076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45980.486708449076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45980.486708449076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45980.486708449076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45980.486708449076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45980.486708449076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45980.486708449076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45980.486708449076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45980.486708449076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45980.486708449076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45980.486708449076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45980.486708449076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45980.486708449076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45980.486708449076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45980.486708449076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45980.486708449076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45980.486708449076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45980.486708449076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45980.486708449076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45980.486708449076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45980.486708449076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45980.486708449076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45980.486708449076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45980.486708449076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45980.486708449076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45980.486708449076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45980.486708449076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45980.486708449076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45980.486708449076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45980.486708449076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45980.486708449076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45980.486708449076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45980.486708449076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45980.486708449076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45980.486708449076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45980.486708449076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45980.486708449076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45980.486708449076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45980.486708449076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45980.486708449076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45980.486708449076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45980.486708449076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45980.486708449076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45980.486708449076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45980.486708449076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45980.486708449076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45980.486708449076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45980.486708449076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45980.486708449076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45980.486708449076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45980.486708449076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45980.486708449076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45980.486708449076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45980.486708449076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45980.486708449076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45980.486708449076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45980.486708449076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45980.486708449076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45980.486708449076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45980.486708449076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45980.486708449076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45980.486708449076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45980.486708449076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45980.486708449076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45980.486708449076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45980.486708449076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45980.486708449076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45980.486708449076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45980.486708449076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45980.486708449076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45980.486708449076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45980.486708449076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45980.486708449076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45980.486708449076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45980.486708449076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45980.486708449076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45980.486708449076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45980.486708449076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45980.486708449076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45980.486708449076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45980.486708449076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45980.486708449076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45980.486708449076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45980.486708449076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45980.486708449076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45980.486708449076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45980.486708449076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45980.486708449076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45980.486708449076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45980.486708449076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45980.486708449076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45980.486708449076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45980.486708449076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45980.486708449076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45980.486708449076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45980.486708449076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45980.486708449076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45980.486708449076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45980.486708449076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45980.486708449076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45980.486708449076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45980.486708449076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45980.486708449076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45980.486708449076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45980.486708449076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45980.486708449076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45980.486708449076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45980.486708449076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45980.486708449076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45980.486708449076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45980.486708449076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45980.486708449076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45980.486708449076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45980.486708449076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45980.486708449076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45980.486708449076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45980.486708449076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45980.486708449076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45980.486708449076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45980.486708449076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45980.486708449076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45980.486708449076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45980.486708449076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45980.486708449076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45980.486708449076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45980.486708449076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45980.486708449076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45980.486708449076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45980.486708449076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45980.486708449076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45980.486708449076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45980.486708449076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45980.486708449076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45980.486708449076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45980.486708449076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45980.486708449076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45980.486708449076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45980.486708449076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45980.486708449076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45980.486708449076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45980.486708449076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45980.486708449076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45980.486708449076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45980.486708449076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45980.486708449076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45980.486708449076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45980.486708449076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45980.486708449076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45980.486708449076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45980.486708449076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45980.486708449076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45980.486708449076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45980.486708449076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45980.486708449076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45980.486708449076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45980.486708449076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45980.486708449076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45980.486708449076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45980.486708449076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45980.486708449076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45980.486708449076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45980.486708449076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45980.486708449076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45980.486708449076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45980.486708449076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45980.486708449076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45980.486708449076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45980.486708449076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45980.486708449076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45980.486708449076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45980.486708449076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45980.486708449076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45980.486708449076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45980.486708449076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45980.486708449076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45980.486708449076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45980.486708449076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45980.486708449076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45980.486708449076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45980.486708449076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45980.486708449076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45980.486708449076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45980.486708449076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45980.486708449076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45980.486708449076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45980.486708449076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45980.486708449076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45980.486708449076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45980.486708449076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45980.486708449076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45980.486708449076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45980.486708449076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45980.486708449076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45980.486708449076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45980.486708449076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45980.486708449076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45980.486708449076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45980.486708449076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45980.486708449076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45980.486708449076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45980.486708449076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45980.486708449076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45980.486708449076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45980.486708449076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45980.486708449076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45980.486708449076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45980.486708449076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45980.486708449076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45980.486708449076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45980.486708449076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45980.486708449076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45980.486708449076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45980.486708449076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45980.486708449076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45980.486708449076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45980.486708449076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45980.486708449076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45980.486708449076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45980.486708449076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45980.486708449076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45980.486708449076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45980.486708449076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45980.486708449076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45980.486708449076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45980.486708449076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45980.486708449076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45980.486708449076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45980.486708449076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45980.486708449076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45980.486708449076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45980.486708449076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45980.486708449076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45980.486708449076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45980.486708449076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45980.486708449076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45980.486708449076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45980.486708449076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45980.486708449076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45980.486708449076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45980.486708449076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45980.486708449076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45980.486708449076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45980.486708449076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45980.486708449076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45980.486708449076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45980.486708449076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45980.486708449076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45980.486708449076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45980.486708449076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45980.486708449076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45980.486708449076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45980.486708449076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45980.486708449076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45980.486708449076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45980.486708449076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45980.486708449076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45980.486708449076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45980.486708449076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45980.486708449076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45980.486708449076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45980.486708449076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45980.486708449076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45980.486708449076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45980.486708449076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45980.486708449076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45980.486708449076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45980.486708449076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45980.486708449076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45980.486708449076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45980.486708449076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45980.486708449076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45980.486708449076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45980.486708449076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45980.486708449076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45980.486708449076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45980.486708449076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45980.486708449076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45980.486708449076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45980.486708449076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45980.486708449076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45980.486708449076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45980.486708449076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45980.486708449076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45980.486708449076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45980.486708449076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45980.486708449076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45980.486708449076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45980.486708449076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45980.486708449076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45980.486708449076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45980.486708449076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45980.486708449076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45980.486708449076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45980.486708449076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45980.486708449076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45980.486708449076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45980.486708449076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45980.486708449076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45980.486708449076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45980.486708449076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45980.486708449076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277.00599085647991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45980.486708449076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45980.486708449076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45980.486708449076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45980.486708449076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45980.486708449076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45980.486708449076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45980.486708449076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45980.486708449076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45980.486708449076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45980.486708449076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45980.486708449076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45980.486708449076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45980.486708449076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45980.486708449076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45980.486708449076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45980.486708449076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45980.486708449076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45980.486708449076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45980.486708449076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45980.486708449076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45980.486708449076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45980.486708449076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45980.486708449076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45980.486708449076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45980.486708449076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45980.486708449076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45980.486708449076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45980.486708449076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45980.486708449076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45980.486708449076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45980.486708449076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45980.486708449076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45980.486708449076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45980.486708449076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45980.486708449076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45980.486708449076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45980.486708449076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45980.486708449076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45980.486708449076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45980.486708449076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45980.486708449076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45980.486708449076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45980.486708449076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45980.486708449076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45980.486708449076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45980.486708449076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45980.486708449076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45980.486708449076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45980.486708449076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45980.486708449076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45980.486708449076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45980.486708449076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45980.486708449076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45980.486708449076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45980.486708449076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45980.486708449076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45980.486708449076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45980.486708449076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45980.486708449076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45980.486708449076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45980.486708449076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45980.486708449076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45980.486708449076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45980.486708449076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45980.486708449076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45980.486708449076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45980.486708449076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45980.486708449076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45980.486708449076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45980.486708449076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45980.486708449076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45980.486708449076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45980.486708449076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45980.486708449076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45980.486708449076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45980.486708449076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45980.486708449076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45980.486708449076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45980.486708449076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45980.486708449076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45980.486708449076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45980.486708449076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45980.486708449076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45980.486708449076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45980.486708449076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45980.486708449076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45980.486708449076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45980.486708449076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45980.486708449076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45980.486708449076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45980.486708449076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45980.486708449076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45980.486708449076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45980.486708449076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45980.486708449076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45980.486708449076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45980.486708449076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45980.486708449076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45980.486708449076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45980.486708449076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45980.486708449076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45980.486708449076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45980.486708449076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45980.486708449076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45980.486708449076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45980.486708449076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45980.486708449076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45980.486708449076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45980.486708449076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45980.486708449076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45980.486708449076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45980.486708449076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45980.486708449076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45980.486708449076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45980.486708449076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45980.486708449076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45980.486708449076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45980.486708449076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45980.486708449076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45980.486708449076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45980.486708449076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45980.486708449076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45980.486708449076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45980.486708449076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45980.486708449076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45980.486708449076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45980.486708449076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45980.486708449076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45980.486708449076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45980.486708449076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45980.486708449076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45980.486708449076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45980.486708449076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45980.486708449076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45980.486708449076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45980.486708449076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45980.486708449076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45980.486708449076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45980.486708449076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45980.486708449076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45980.486708449076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45980.486708449076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45980.486708449076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45980.486708449076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45980.486708449076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45980.486708449076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45980.486708449076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45980.486708449076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45980.486708449076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45980.486708449076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45980.486708449076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45980.486708449076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45980.486708449076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45980.486708449076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45980.486708449076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45980.486708449076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45980.486708449076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45980.486708449076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45980.486708449076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45980.486708449076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45980.486708449076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45980.486708449076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45980.486708449076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45980.486708449076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45980.486708449076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45980.486708449076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45980.486708449076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45980.486708449076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45980.486708449076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45980.486708449076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45980.486708449076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45980.486708449076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45980.486708449076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45980.486708449076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45980.486708449076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45980.486708449076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45980.486708449076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45980.486708449076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45980.486708449076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45980.486708449076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45980.486708449076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45980.486708449076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45980.486708449076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45980.486708449076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45980.486708449076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45980.486708449076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45980.486708449076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45980.486708449076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45980.486708449076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45980.486708449076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45980.486708449076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45980.486708449076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45980.486708449076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45980.486708449076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45980.486708449076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45980.486708449076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45980.486708449076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45980.486708449076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45980.486708449076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45980.486708449076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45980.486708449076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45980.486708449076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45980.486708449076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45980.486708449076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45980.486708449076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45980.486708449076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45980.486708449076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45980.486708449076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45980.486708449076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45980.486708449076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45980.486708449076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45980.486708449076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45980.486708449076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45980.486708449076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45980.486708449076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45980.486708449076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45980.486708449076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45980.486708449076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45980.486708449076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45980.486708449076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45980.486708449076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45980.486708449076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45980.486708449076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45980.486708449076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45980.486708449076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45980.486708449076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45980.486708449076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45980.486708449076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45980.486708449076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45980.486708449076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45980.486708449076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45980.486708449076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45980.486708449076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45980.486708449076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45980.486708449076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45980.486708449076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45980.486708449076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45980.486708449076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45980.486708449076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45980.486708449076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45980.486708449076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45980.486708449076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45980.486708449076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45980.486708449076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45980.486708449076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45980.486708449076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45980.486708449076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45980.486708449076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45980.486708449076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45980.486708449076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45980.486708449076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45980.486708449076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45980.486708449076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45980.486708449076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45980.486708449076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45980.486708449076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45980.486708449076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45980.486708449076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45980.486708449076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45980.486708449076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45980.486708449076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45980.486708449076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45980.486708449076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45980.486708449076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45980.486708449076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45980.486708449076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45980.486708449076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45980.486708449076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45980.486708449076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45980.486708449076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45980.486708449076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45980.486708449076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45980.486708449076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45980.486708449076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45980.486708449076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45980.486708449076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45980.486708449076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45980.486708449076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45980.486708449076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45980.486708449076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45980.486708449076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45980.486708449076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45980.486708449076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45980.486708449076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45980.486708449076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45980.486708449076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45980.486708449076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45980.486708449076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45980.486708449076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45980.486708449076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45980.486708449076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45980.486708449076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45980.486708449076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45980.486708449076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45980.486708449076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45980.486708449076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45980.486708449076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45980.486708449076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45980.486708449076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45980.486708449076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45980.486708449076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45980.486708449076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45980.486708449076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45980.486708449076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45980.486708449076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45980.486708449076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45980.486708449076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45980.486708449076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45980.486708449076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45980.486708449076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45980.486708449076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45980.486708449076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45980.486708449076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45980.486708449076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45980.486708449076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45980.486708449076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45980.486708449076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45980.486708449076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45980.486708449076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45980.486708449076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45980.486708449076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45980.486708449076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45980.486708449076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45980.486708449076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45980.486708449076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45980.486708449076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45980.486708449076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45980.486708449076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45980.486708449076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45980.486708449076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45980.486708449076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45980.486708449076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45980.486708449076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45980.486708449076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45980.486708449076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45980.486708449076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45980.486708449076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45980.486708449076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45980.486708449076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45980.486708449076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45980.486708449076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45980.486708449076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45980.486708449076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45980.486708449076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45980.486708449076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45980.486708449076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45980.486708449076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45980.486708449076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45980.486708449076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45980.486708449076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45980.486708449076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45980.486708449076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45980.486708449076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45980.486708449076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45980.486708449076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45980.486708449076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45980.486708449076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45980.486708449076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45980.486708449076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45980.486708449076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45980.486708449076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45980.486708449076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45980.486708449076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45980.486708449076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45980.486708449076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45980.486708449076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45980.486708449076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45980.486708449076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45980.486708449076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45980.486708449076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45980.486708449076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45980.486708449076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45980.486708449076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45980.486708449076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45980.486708449076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45980.486708449076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45980.486708449076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45980.486708449076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45980.486708449076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45980.486708449076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45980.486708449076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45980.486708449076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45980.486708449076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45980.486708449076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45980.486708449076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45980.486708449076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45980.486708449076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45980.486708449076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45980.486708449076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45980.486708449076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45980.486708449076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45980.486708449076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45980.486708449076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45980.486708449076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45980.486708449076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45980.486708449076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45980.486708449076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45980.486708449076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45980.486708449076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45980.486708449076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45980.486708449076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45980.486708449076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45980.486708449076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45980.486708449076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45980.486708449076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45980.486708449076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45980.486708449076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45980.486708449076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45980.486708449076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45980.486708449076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45980.486708449076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45980.486708449076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45980.486708449076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45980.486708449076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45980.486708449076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45980.486708449076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45980.486708449076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45980.486708449076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45980.486708449076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45980.486708449076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45980.486708449076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45980.486708449076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45980.486708449076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45980.486708449076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45980.486708449076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45980.486708449076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45980.486708449076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45980.486708449076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45980.486708449076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45980.486708449076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45980.486708449076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45980.486708449076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45980.486708449076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45980.486708449076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45980.486708449076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45980.486708449076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45980.486708449076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45980.486708449076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45980.486708449076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45980.486708449076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45980.486708449076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45980.486708449076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45980.486708449076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45980.486708449076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45980.486708449076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45980.486708449076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45980.486708449076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45980.486708449076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45980.486708449076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45980.486708449076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45980.486708449076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45980.486708449076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45980.486708449076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45980.486708449076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45980.486708449076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45980.486708449076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45980.486708449076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45980.486708449076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45980.486708449076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45980.486708449076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45980.486708449076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45980.486708449076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45980.486708449076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45980.486708449076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45980.486708449076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45980.486708449076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45980.486708449076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45980.486708449076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45980.486708449076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45980.486708449076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45980.486708449076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45980.486708449076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45980.486708449076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45980.486708449076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45980.486708449076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45980.486708449076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45980.486708449076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45980.486708449076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45980.486708449076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45980.486708449076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45980.486708449076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45980.486708449076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45980.486708449076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45980.486708449076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45980.486708449076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45980.486708449076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45980.486708449076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45980.486708449076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45980.486708449076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45980.486708449076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45980.486708449076</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88.654648263887793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54.297831134259468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31.8255973379637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2.9719052083382849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4.2819560185307637E-2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4.1882060184434522E-2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45980.486708449076</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45980.486708449076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45980.486708449076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45980.486708449076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45980.486708449076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45980.486708449076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45980.486708449076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45980.486708449076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45980.486708449076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45980.486708449076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45980.486708449076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45980.486708449076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45980.486708449076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45980.486708449076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45980.486708449076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45980.486708449076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45980.486708449076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45980.486708449076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45980.486708449076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45980.486708449076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45980.486708449076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45980.486708449076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45980.486708449076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45980.486708449076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45980.486708449076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45980.486708449076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45980.486708449076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45980.486708449076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45980.486708449076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45980.486708449076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45980.486708449076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45980.486708449076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45980.486708449076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45980.486708449076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45980.486708449076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45980.486708449076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45980.486708449076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45980.486708449076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45980.486708449076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45980.486708449076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45980.486708449076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45980.486708449076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45980.486708449076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45980.486708449076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45980.486708449076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45980.486708449076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45980.486708449076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45980.486708449076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45980.486708449076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45980.486708449076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45980.486708449076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45980.486708449076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45980.486708449076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45980.486708449076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45980.486708449076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45980.486708449076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45980.486708449076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45980.486708449076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45980.486708449076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45980.486708449076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45980.486708449076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45980.486708449076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45980.486708449076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45980.486708449076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45980.486708449076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45980.486708449076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45980.486708449076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45980.486708449076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45980.486708449076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45980.486708449076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45980.486708449076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45980.486708449076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45980.486708449076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45980.486708449076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45980.486708449076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45980.486708449076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45980.486708449076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45980.486708449076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45980.486708449076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45980.486708449076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45980.486708449076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45980.486708449076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45980.486708449076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45980.486708449076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45980.486708449076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45980.486708449076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45980.486708449076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45980.486708449076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45980.486708449076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45980.486708449076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45980.486708449076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45980.486708449076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45980.486708449076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45980.486708449076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45980.486708449076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45980.486708449076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45980.486708449076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45980.486708449076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45980.486708449076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45980.486708449076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45980.486708449076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45980.486708449076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45980.486708449076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45980.486708449076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45980.486708449076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45980.486708449076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45980.486708449076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45980.486708449076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45980.486708449076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45980.486708449076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45980.486708449076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45980.486708449076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45980.486708449076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45980.486708449076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45980.486708449076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45980.486708449076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45980.486708449076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45980.486708449076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45980.486708449076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45980.486708449076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45980.486708449076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45980.486708449076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45980.486708449076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45980.486708449076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45980.486708449076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45980.486708449076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45980.486708449076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45980.486708449076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45980.486708449076</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45980.486708449076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45980.486708449076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45980.486708449076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45980.486708449076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45980.486708449076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45980.486708449076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45980.486708449076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45980.486708449076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45980.486708449076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45980.486708449076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45980.486708449076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45980.486708449076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45980.486708449076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45980.486708449076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45980.486708449076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45980.486708449076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45980.486708449076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45980.486708449076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45980.486708449076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45980.486708449076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45980.486708449076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45980.486708449076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45980.486708449076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45980.486708449076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45980.486708449076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45980.486708449076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45980.486708449076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45980.486708449076</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9" ca="1" si="0">IFERROR(NOW()-F2,"-")</f>
        <v>7.1199189813341945E-2</v>
      </c>
      <c r="H2" s="121">
        <v>45980.415509259263</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R6</v>
      </c>
      <c r="C3" s="120">
        <v>2</v>
      </c>
      <c r="D3" s="119" t="s">
        <v>33725</v>
      </c>
      <c r="E3" s="109" t="s">
        <v>39021</v>
      </c>
      <c r="F3" s="121"/>
      <c r="G3" s="104">
        <f t="shared" ca="1" si="0"/>
        <v>45980.486708449076</v>
      </c>
      <c r="H3" s="121"/>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45980.486708449076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45980.486708449076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45980.486708449076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45980.486708449076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45980.486708449076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45980.486708449076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45980.486708449076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45980.486708449076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45980.486708449076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45980.486708449076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45980.486708449076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45980.486708449076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45980.486708449076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45980.486708449076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45980.486708449076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45980.486708449076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45980.486708449076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45980.486708449076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45980.486708449076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45980.486708449076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45980.486708449076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45980.486708449076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45980.486708449076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45980.486708449076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45980.486708449076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45980.486708449076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45980.486708449076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45980.486708449076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45980.486708449076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45980.486708449076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45980.486708449076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45980.486708449076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45980.486708449076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45980.486708449076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45980.486708449076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45980.486708449076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45980.486708449076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45980.486708449076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45980.486708449076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45980.486708449076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45980.486708449076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45980.486708449076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45980.486708449076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45980.486708449076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45980.486708449076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45980.486708449076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45980.486708449076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45980.486708449076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45980.486708449076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45980.486708449076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45980.486708449076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45980.486708449076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45980.486708449076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45980.486708449076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45980.486708449076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45980.486708449076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45980.486708449076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45980.486708449076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45980.486708449076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45980.486708449076</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